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Z:\LASH-DIRSCO\MCC MAQ\2020-21\prêt pour vote en conseil\EUR CREATES\PORTAIL LLAC -COPIL DEF\"/>
    </mc:Choice>
  </mc:AlternateContent>
  <bookViews>
    <workbookView xWindow="0" yWindow="0" windowWidth="28800" windowHeight="12270" firstSheet="1" activeTab="2"/>
  </bookViews>
  <sheets>
    <sheet name="Listes" sheetId="3" state="hidden" r:id="rId1"/>
    <sheet name="Fiche générale" sheetId="52" r:id="rId2"/>
    <sheet name="Semestre 1" sheetId="30" r:id="rId3"/>
    <sheet name="Semestre 2" sheetId="49" r:id="rId4"/>
    <sheet name="Semestre 3" sheetId="50" r:id="rId5"/>
    <sheet name="Semestre 4" sheetId="51" r:id="rId6"/>
  </sheet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ode_dip">Listes!$A$8:$B$26</definedName>
    <definedName name="_xlnm.Print_Area" localSheetId="1">'Fiche générale'!$A$1:$I$10</definedName>
  </definedNames>
  <calcPr calcId="162913"/>
</workbook>
</file>

<file path=xl/calcChain.xml><?xml version="1.0" encoding="utf-8"?>
<calcChain xmlns="http://schemas.openxmlformats.org/spreadsheetml/2006/main">
  <c r="B4" i="52" l="1"/>
  <c r="B4" i="51"/>
  <c r="J15" i="51"/>
  <c r="B3" i="51"/>
  <c r="B2" i="51"/>
  <c r="J15" i="50"/>
  <c r="B3" i="50"/>
  <c r="B2" i="50"/>
  <c r="J15" i="49"/>
  <c r="B3" i="49"/>
  <c r="B2" i="49"/>
  <c r="J15" i="30"/>
  <c r="B3" i="30"/>
  <c r="B2" i="30"/>
  <c r="B4" i="30"/>
  <c r="B4" i="49"/>
  <c r="B4" i="5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<sst xmlns="http://schemas.openxmlformats.org/spreadsheetml/2006/main" count="1640" uniqueCount="383">
  <si>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</si>
  <si>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</si>
  <si>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</si>
  <si>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</si>
  <si>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</si>
  <si>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</si>
  <si>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</si>
  <si>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</si>
  <si>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</si>
  <si>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</si>
  <si>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</si>
  <si>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</si>
  <si>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</si>
  <si>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</si>
  <si>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</si>
  <si>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</si>
  <si>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</si>
  <si>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</si>
  <si>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</si>
  <si>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</si>
  <si>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</si>
  <si>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</si>
  <si>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</si>
  <si>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</si>
  <si>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</si>
  <si>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</si>
  <si>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</si>
  <si>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</si>
  <si>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</si>
  <si>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</si>
  <si>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</si>
  <si>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</si>
  <si>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</si>
  <si>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</si>
  <si>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</si>
  <si>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</si>
  <si>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</si>
  <si>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</si>
  <si>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</si>
  <si>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</si>
  <si>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</si>
  <si>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</si>
  <si>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</si>
  <si>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</si>
  <si>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</si>
  <si>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</si>
  <si>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</si>
  <si>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</si>
  <si>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</si>
  <si>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</si>
  <si>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</si>
  <si>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</si>
  <si>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</si>
  <si>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</si>
  <si>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</si>
  <si>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</si>
  <si>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</si>
  <si>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</si>
  <si>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</si>
  <si>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</si>
  <si>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</si>
  <si>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</si>
  <si>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</si>
  <si>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</si>
  <si>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</si>
  <si>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</si>
  <si>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</si>
  <si>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</si>
  <si>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</si>
  <si>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</si>
  <si>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</si>
  <si>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</si>
  <si>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</si>
  <si>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</si>
  <si>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</si>
  <si>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</si>
  <si>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</si>
  <si>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</si>
  <si>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</si>
  <si>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</si>
  <si>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</si>
  <si>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</si>
  <si>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</si>
  <si>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</si>
  <si>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</si>
  <si>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</si>
  <si>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</si>
  <si>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</si>
  <si>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</si>
  <si>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</si>
  <si>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</si>
  <si>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</si>
  <si>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</si>
  <si>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</si>
  <si>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</si>
  <si>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</si>
  <si>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</si>
  <si>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PO 1 Langues, littératures et civilisations étrangères et régionales (LLCER)</t>
  </si>
  <si>
    <t>PO 2 Langues, littératures et civilisations étrangères et régionales (LLCER)</t>
  </si>
  <si>
    <t>HPLAC2</t>
  </si>
  <si>
    <t>HPLAC1</t>
  </si>
  <si>
    <t>HPS2CER</t>
  </si>
  <si>
    <t>HPS1CER</t>
  </si>
  <si>
    <t>HPS3CER</t>
  </si>
  <si>
    <t>HPS4CER</t>
  </si>
  <si>
    <t>UE Découverte Nissart 1</t>
  </si>
  <si>
    <t>DISCIPLINAIRE - ALLEMAND - LANGUE</t>
  </si>
  <si>
    <t>Grammaire 1</t>
  </si>
  <si>
    <t>Traduction 1</t>
  </si>
  <si>
    <t>Expression</t>
  </si>
  <si>
    <t>DECOUVERTE - ALLEMAND - LITTÉRATURE</t>
  </si>
  <si>
    <t>Littérature 1</t>
  </si>
  <si>
    <t>Textes et fictions 1</t>
  </si>
  <si>
    <t>DECOUVERTE - ALLEMAND - CIVILISATION</t>
  </si>
  <si>
    <t>Civilisation 1</t>
  </si>
  <si>
    <t>Textes et images 1</t>
  </si>
  <si>
    <t>UE DECOUVERTE LICENCE BINATIONALE</t>
  </si>
  <si>
    <t>UE Découv.  littérature française 1</t>
  </si>
  <si>
    <t>UE Découv.  littérature française 2</t>
  </si>
  <si>
    <t>UE Découv.  littérature française 3</t>
  </si>
  <si>
    <t>UE Découv.  littérature française 4</t>
  </si>
  <si>
    <t>UE Découv.  littérature française 5</t>
  </si>
  <si>
    <t>DISCIPLINAIRE - ANGLAIS - LANGUE</t>
  </si>
  <si>
    <t>DECOUVERTE - ANGLAIS - LITTÉRATURE</t>
  </si>
  <si>
    <t>DECOUVERTE - ANGLAIS - CIVILISATION</t>
  </si>
  <si>
    <t>DISCIPLINAIRE - ESPAGNOL - LANGUE</t>
  </si>
  <si>
    <t>DECOUVERTE - ESPAGNOL - LITTÉRATURE</t>
  </si>
  <si>
    <t>DECOUVERTE - ESPAGNOL - CIVILISATION</t>
  </si>
  <si>
    <t>DISCIPLINAIRE - ITALIEN - LANGUE</t>
  </si>
  <si>
    <t>DECOUVERTE - ITALIEN - LITTÉRATURE</t>
  </si>
  <si>
    <t>DECOUVERTE - ITALIEN - CIVILISATION</t>
  </si>
  <si>
    <t>OUI</t>
  </si>
  <si>
    <t>UE Découv.  littérature française 6</t>
  </si>
  <si>
    <t>UE Découv.  littérature française 7</t>
  </si>
  <si>
    <t>UE Découv.  littérature française 8</t>
  </si>
  <si>
    <t>UE Découv.  littérature française 9</t>
  </si>
  <si>
    <t>UE Découv.  littérature française 10</t>
  </si>
  <si>
    <t>UE Découverte Nissart 2</t>
  </si>
  <si>
    <t>Civilisation 2</t>
  </si>
  <si>
    <t>Textes et images 2</t>
  </si>
  <si>
    <t>Littérature 2</t>
  </si>
  <si>
    <t>Textes et fictions 2</t>
  </si>
  <si>
    <t>Grammaire 2</t>
  </si>
  <si>
    <t>Traduction 2</t>
  </si>
  <si>
    <t>Expression 2</t>
  </si>
  <si>
    <t>APPROFONDISSEMENT LANGUE ET METHODOLOGIES - ALLEMAND</t>
  </si>
  <si>
    <t>APPROFONDISSEMENT LANGUE ET METHODOLOGIES - ANGLAIS</t>
  </si>
  <si>
    <t>APPROFONDISSEMENT LANGUE ET METHODOLOGIES - ESPAGNOL</t>
  </si>
  <si>
    <t>APPROFONDISSEMENT LANGUE ET METHODOLOGIES - ITALIEN</t>
  </si>
  <si>
    <t>APPROFONDISSEMENT LANGUE ET CULTURE - ALLEMAND</t>
  </si>
  <si>
    <t>APPROFONDISSEMENT LANGUE ET CULTURE - ESPAGNOL</t>
  </si>
  <si>
    <t>APPROFONDISSEMENT LANGUE ET CULTURE - ITALIEN</t>
  </si>
  <si>
    <t>APPROFONDISSEMENT NISSART</t>
  </si>
  <si>
    <t>DISCIPLINAIRE - ALLEMAND - LANGUE ET LITTÉRATURE</t>
  </si>
  <si>
    <t>Grammaire et linguistique</t>
  </si>
  <si>
    <t>Littérature</t>
  </si>
  <si>
    <t>Civilisation</t>
  </si>
  <si>
    <t>Arts et images</t>
  </si>
  <si>
    <t>DISCIPLINAIRE - ALLEMAND - CULTURE</t>
  </si>
  <si>
    <t>DISCIPLINAIRE - ANGLAIS - LANGUE ET LITTÉRATURE</t>
  </si>
  <si>
    <t>DISCIPLINAIRE - ANGLAIS - CULTURE</t>
  </si>
  <si>
    <t>DISCIPLINAIRE - ESPAGNOL - LANGUE ET LITTÉRATURE</t>
  </si>
  <si>
    <t>DISCIPLINAIRE - ESPAGNOL - CULTURE</t>
  </si>
  <si>
    <t>DISCIPLINAIRE - ITALIEN - LANGUE ET LITTÉRATURE</t>
  </si>
  <si>
    <t>DISCIPLINAIRE - ITALIEN - CULTURE</t>
  </si>
  <si>
    <t>Didactique (anglais, espagnol, italien)</t>
  </si>
  <si>
    <t>Français</t>
  </si>
  <si>
    <t>Mathématiques</t>
  </si>
  <si>
    <t>Renforcement complémentaire en Français</t>
  </si>
  <si>
    <t>Renforcement complémentaire en Mathématiques</t>
  </si>
  <si>
    <t>Préprofessionnalisation aux métiers de l'éducation</t>
  </si>
  <si>
    <t>UE Découv. litérature comparée 1</t>
  </si>
  <si>
    <t>UE Découv. litérature comparée 2</t>
  </si>
  <si>
    <t>UE Découv. litérature comparée 3</t>
  </si>
  <si>
    <t>UE Découv. litérature comparée 4</t>
  </si>
  <si>
    <t>UE Découv. litérature comparée 5</t>
  </si>
  <si>
    <t>UE Découv. Littérature comparée 6</t>
  </si>
  <si>
    <t>UE Découv. Littérature comparée 7</t>
  </si>
  <si>
    <t>UE Découv. Littérature comparée 8</t>
  </si>
  <si>
    <t>UE Découv. Littérature comparée 9</t>
  </si>
  <si>
    <t>UE Découv. Littérature comparée 10</t>
  </si>
  <si>
    <t>Découverte Allemand - Langues et cultures (pour LEA)</t>
  </si>
  <si>
    <t>Découverte Espagnol- Langues et cultures (pourLEA)</t>
  </si>
  <si>
    <t>Découverte Italien - Langues et cultures (pour LEA)</t>
  </si>
  <si>
    <t>Découverte Allemand-Langues et cultures (pour LEA)</t>
  </si>
  <si>
    <t>Découverte Espagnol - Langues et cultures (pour LEA)</t>
  </si>
  <si>
    <t>Découverte  Italien - Langues et cultures (pour LEA)</t>
  </si>
  <si>
    <t>1 heure</t>
  </si>
  <si>
    <t>2 heures</t>
  </si>
  <si>
    <t>1h30</t>
  </si>
  <si>
    <t>minimum 2</t>
  </si>
  <si>
    <t>2h</t>
  </si>
  <si>
    <t>1h</t>
  </si>
  <si>
    <t xml:space="preserve">CT </t>
  </si>
  <si>
    <t>4h</t>
  </si>
  <si>
    <t>30'</t>
  </si>
  <si>
    <t>3h</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</si>
  <si>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</si>
  <si>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</si>
  <si>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</si>
  <si>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</si>
  <si>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</si>
  <si>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</si>
  <si>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</si>
  <si>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</si>
  <si>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AUCUNE</t>
  </si>
  <si>
    <t xml:space="preserve">Enseignements fondamentaux à l'école primaire </t>
  </si>
  <si>
    <t>Grammaire, traduction, expression 2</t>
  </si>
  <si>
    <t>Méthodologie du concours et didactique - LLCER</t>
  </si>
  <si>
    <t>Enseignements fondamentaux à l'école primaire</t>
  </si>
  <si>
    <t>Méthodologie du concours (anglais, espagnol, italien)</t>
  </si>
  <si>
    <t>Arts et images LLCER</t>
  </si>
  <si>
    <t>2h+4h</t>
  </si>
  <si>
    <t>2h+ oral</t>
  </si>
  <si>
    <t>2 h+ oral</t>
  </si>
  <si>
    <t>3H</t>
  </si>
  <si>
    <t>Culture</t>
  </si>
  <si>
    <t>voir MCC LEA</t>
  </si>
  <si>
    <t>HPUCA40</t>
  </si>
  <si>
    <t>HPUCE40</t>
  </si>
  <si>
    <t>HPUCI40</t>
  </si>
  <si>
    <t>HPUCL41</t>
  </si>
  <si>
    <t>HPUCE41</t>
  </si>
  <si>
    <t>HPUCI41</t>
  </si>
  <si>
    <t>HPUCN41</t>
  </si>
  <si>
    <t>VPUC2D4</t>
  </si>
  <si>
    <t>VPECMC4</t>
  </si>
  <si>
    <t>VPECDL4</t>
  </si>
  <si>
    <t>VPUC1D4</t>
  </si>
  <si>
    <t>VPE1FR4</t>
  </si>
  <si>
    <t>VPE1MA4</t>
  </si>
  <si>
    <t>VPE1RF4</t>
  </si>
  <si>
    <t>VPE1RM4</t>
  </si>
  <si>
    <t>VPE1PR4</t>
  </si>
  <si>
    <t>HPUCL42</t>
  </si>
  <si>
    <t>HPECLG4</t>
  </si>
  <si>
    <t>HPECLL4</t>
  </si>
  <si>
    <t>HPUCL43</t>
  </si>
  <si>
    <t>HPECLI4</t>
  </si>
  <si>
    <t>HPECLA4</t>
  </si>
  <si>
    <t>HPUCA41</t>
  </si>
  <si>
    <t>HPECAG4</t>
  </si>
  <si>
    <t>HPECAL4</t>
  </si>
  <si>
    <t>HPUCA42</t>
  </si>
  <si>
    <t>HPECAC4</t>
  </si>
  <si>
    <t>HPECAA4</t>
  </si>
  <si>
    <t>HPUCE42</t>
  </si>
  <si>
    <t>HPECEG4</t>
  </si>
  <si>
    <t>HPECEL4</t>
  </si>
  <si>
    <t>HPUCE43</t>
  </si>
  <si>
    <t>HPECEC4</t>
  </si>
  <si>
    <t>HPECEA4</t>
  </si>
  <si>
    <t>HPUCI43</t>
  </si>
  <si>
    <t>HPECIG4</t>
  </si>
  <si>
    <t>HPECIL4</t>
  </si>
  <si>
    <t>HPUCI44</t>
  </si>
  <si>
    <t>HPECIC4</t>
  </si>
  <si>
    <t>HPECIA4</t>
  </si>
  <si>
    <t>HPUCA30</t>
  </si>
  <si>
    <t>HPUCE30</t>
  </si>
  <si>
    <t>HPUCI30</t>
  </si>
  <si>
    <t>HPUCL31</t>
  </si>
  <si>
    <t>HPUCE31</t>
  </si>
  <si>
    <t>HPUCI31</t>
  </si>
  <si>
    <t>HPUCN30</t>
  </si>
  <si>
    <t>HPUCL32</t>
  </si>
  <si>
    <t>HPECLG3</t>
  </si>
  <si>
    <t>HPECLL3</t>
  </si>
  <si>
    <t>HPUCL33</t>
  </si>
  <si>
    <t>HPECLI3</t>
  </si>
  <si>
    <t>voir MCC LEA - HPECLC3</t>
  </si>
  <si>
    <t>HPECLA3</t>
  </si>
  <si>
    <t>HPUCA31</t>
  </si>
  <si>
    <t>HPECAG3</t>
  </si>
  <si>
    <t>HPECAL3</t>
  </si>
  <si>
    <t>HPUCA32</t>
  </si>
  <si>
    <t>HPECAC3</t>
  </si>
  <si>
    <t>HPECAA3</t>
  </si>
  <si>
    <t>HPUCE32</t>
  </si>
  <si>
    <t>HPECEG3</t>
  </si>
  <si>
    <t>HPECEL3</t>
  </si>
  <si>
    <t>HPUCE33</t>
  </si>
  <si>
    <t>HPECEC3</t>
  </si>
  <si>
    <t>HPECEA3</t>
  </si>
  <si>
    <t>HPUCI32</t>
  </si>
  <si>
    <t>HPECIG3</t>
  </si>
  <si>
    <t>HPECIL3</t>
  </si>
  <si>
    <t>HPUCI33</t>
  </si>
  <si>
    <t>HPECIC3</t>
  </si>
  <si>
    <t>HPECIA3</t>
  </si>
  <si>
    <t>HPUCL20A</t>
  </si>
  <si>
    <t>HPEELI2</t>
  </si>
  <si>
    <t>HPUCL21</t>
  </si>
  <si>
    <t>HPECLL2</t>
  </si>
  <si>
    <t>HPECLF2</t>
  </si>
  <si>
    <t>HPUCL22</t>
  </si>
  <si>
    <t>HPECLC2</t>
  </si>
  <si>
    <t>HPECLI2</t>
  </si>
  <si>
    <t>HPUCL23</t>
  </si>
  <si>
    <t>HPELDL20</t>
  </si>
  <si>
    <t>HPELDL21</t>
  </si>
  <si>
    <t>HPELDC20</t>
  </si>
  <si>
    <t>HPELDC21</t>
  </si>
  <si>
    <t>HPELDC22</t>
  </si>
  <si>
    <t>HPUCA20</t>
  </si>
  <si>
    <t>HPECAG2</t>
  </si>
  <si>
    <t>HPECAT2</t>
  </si>
  <si>
    <t>HPECAE2</t>
  </si>
  <si>
    <t>HPUCA21</t>
  </si>
  <si>
    <t>HPECAL2</t>
  </si>
  <si>
    <t>HPECAF2</t>
  </si>
  <si>
    <t>HPUCA22</t>
  </si>
  <si>
    <t>HPECAC2</t>
  </si>
  <si>
    <t>HPECAI2</t>
  </si>
  <si>
    <t>HPUCE20</t>
  </si>
  <si>
    <t>HPECEG2</t>
  </si>
  <si>
    <t>HPECET2</t>
  </si>
  <si>
    <t>HPECEE2</t>
  </si>
  <si>
    <t>HPUCE21</t>
  </si>
  <si>
    <t>HPECEL2</t>
  </si>
  <si>
    <t>HPECEF2</t>
  </si>
  <si>
    <t>HPUCE22</t>
  </si>
  <si>
    <t>HPECEC2</t>
  </si>
  <si>
    <t>HPECEI2</t>
  </si>
  <si>
    <t>HPUCE23</t>
  </si>
  <si>
    <t>HPUCI20</t>
  </si>
  <si>
    <t>HPECIG2</t>
  </si>
  <si>
    <t>HPECIT2</t>
  </si>
  <si>
    <t>HPECIE2</t>
  </si>
  <si>
    <t>HPUCI21</t>
  </si>
  <si>
    <t>HPECIL2</t>
  </si>
  <si>
    <t>HPECIF2</t>
  </si>
  <si>
    <t>HPUCI22</t>
  </si>
  <si>
    <t>HPECIC2</t>
  </si>
  <si>
    <t>HPECII2</t>
  </si>
  <si>
    <t>HPUCI23</t>
  </si>
  <si>
    <t>HPUCN20</t>
  </si>
  <si>
    <t>HPUCL10A</t>
  </si>
  <si>
    <t>HPUCL11</t>
  </si>
  <si>
    <t>HPECLL1</t>
  </si>
  <si>
    <t>HPECLF1</t>
  </si>
  <si>
    <t>HPUCL12</t>
  </si>
  <si>
    <t>HPECLC1</t>
  </si>
  <si>
    <t>HPECLI1</t>
  </si>
  <si>
    <t>HPUCL13</t>
  </si>
  <si>
    <t>HPELDL10</t>
  </si>
  <si>
    <t>HPELDL11</t>
  </si>
  <si>
    <t>HPELDC10</t>
  </si>
  <si>
    <t>HPELDC11</t>
  </si>
  <si>
    <t>HPELDC12</t>
  </si>
  <si>
    <t>HPUCA10</t>
  </si>
  <si>
    <t>HPECAG1</t>
  </si>
  <si>
    <t>HPECAT1</t>
  </si>
  <si>
    <t>HPECAE1</t>
  </si>
  <si>
    <t>HPUCA11</t>
  </si>
  <si>
    <t>HPECAL1</t>
  </si>
  <si>
    <t>HPECAF1</t>
  </si>
  <si>
    <t>HPUCA12</t>
  </si>
  <si>
    <t>HPECACI</t>
  </si>
  <si>
    <t>HPECAI1</t>
  </si>
  <si>
    <t>HPUCE10</t>
  </si>
  <si>
    <t>HPECEG1</t>
  </si>
  <si>
    <t>HPECET1</t>
  </si>
  <si>
    <t>HPECEE1</t>
  </si>
  <si>
    <t>HPUCE11</t>
  </si>
  <si>
    <t>HPECEL1</t>
  </si>
  <si>
    <t>HPECEF1</t>
  </si>
  <si>
    <t>HPUCE12</t>
  </si>
  <si>
    <t>HPECEC1</t>
  </si>
  <si>
    <t>HPECEI1</t>
  </si>
  <si>
    <t>HPUCE13</t>
  </si>
  <si>
    <t>HPUCI10</t>
  </si>
  <si>
    <t>HPECIG1</t>
  </si>
  <si>
    <t>HPECIT1</t>
  </si>
  <si>
    <t>HPECIE1</t>
  </si>
  <si>
    <t>HPUCI11</t>
  </si>
  <si>
    <t>HPECIL1</t>
  </si>
  <si>
    <t>HPECIF1</t>
  </si>
  <si>
    <t>HPUCI12</t>
  </si>
  <si>
    <t>HPECIC1</t>
  </si>
  <si>
    <t>HPECII1</t>
  </si>
  <si>
    <t>HPUCI13</t>
  </si>
  <si>
    <t>HPUCN10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</si>
</sst>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1"/>
      <color theme="0"/>
      <name val="Calibri"/>
      <family val="2"/>
      <scheme val="minor"/>
    </font>
    <font>
      <u/>
      <sz val="11"/>
      <color theme="10"/>
      <name val="Calibri"/>
      <family val="2"/>
      <scheme val="minor"/>
    </font>
    <font>
      <b/>
      <sz val="11"/>
      <color theme="1"/>
      <name val="Calibri"/>
      <family val="2"/>
      <scheme val="minor"/>
    </font>
    <font>
      <b/>
      <sz val="14"/>
      <color theme="1"/>
      <name val="Calibri"/>
      <family val="2"/>
      <scheme val="minor"/>
    </font>
    <font>
      <b/>
      <sz val="13"/>
      <color theme="1"/>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color theme="1"/>
      <name val="Calibri"/>
      <family val="2"/>
      <scheme val="minor"/>
    </font>
    <font>
      <b/>
      <sz val="12"/>
      <color theme="1"/>
      <name val="Calibri"/>
      <family val="2"/>
      <scheme val="minor"/>
    </font>
    <font>
      <b/>
      <sz val="14"/>
      <name val="Calibri"/>
      <family val="2"/>
      <scheme val="minor"/>
    </font>
    <font>
      <sz val="14"/>
      <name val="Calibri"/>
      <family val="2"/>
      <scheme val="minor"/>
    </font>
    <font>
      <sz val="11"/>
      <color rgb="FF000000"/>
      <name val="Calibri"/>
      <family val="2"/>
      <scheme val="minor"/>
    </font>
    <font>
      <sz val="10"/>
      <color rgb="FF000000"/>
      <name val="Arial"/>
      <family val="2"/>
    </font>
    <font>
      <sz val="11"/>
      <name val="Calibri"/>
      <family val="2"/>
      <scheme val="minor"/>
    </font>
    <font>
      <sz val="18"/>
      <color theme="1"/>
      <name val="Calibri"/>
      <family val="2"/>
      <scheme val="minor"/>
    </font>
    <font>
      <b/>
      <sz val="16"/>
      <color theme="1"/>
      <name val="Calibri"/>
      <family val="2"/>
      <scheme val="minor"/>
    </font>
    <font>
      <i/>
      <sz val="11"/>
      <color theme="1"/>
      <name val="Calibri"/>
      <family val="2"/>
      <scheme val="minor"/>
    </font>
    <font>
      <sz val="12"/>
      <name val="Calibri"/>
      <family val="2"/>
      <scheme val="minor"/>
    </font>
    <font>
      <b/>
      <sz val="18"/>
      <color theme="0"/>
      <name val="Calibri"/>
      <family val="2"/>
      <scheme val="minor"/>
    </font>
    <font>
      <sz val="8"/>
      <color rgb="FF000000"/>
      <name val="Segoe UI"/>
      <family val="2"/>
    </font>
    <font>
      <sz val="11"/>
      <name val="Calibri"/>
      <family val="2"/>
    </font>
    <font>
      <sz val="11"/>
      <name val="Tahoma"/>
      <family val="2"/>
    </font>
    <font>
      <sz val="10"/>
      <name val="Arial"/>
      <family val="2"/>
    </font>
  </fonts>
  <fills count="12">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C00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2" fillId="0" borderId="0" applyNumberFormat="0" applyFill="0" applyBorder="0" applyAlignment="0" applyProtection="0"/>
  </cellStyleXfs>
  <cellXfs count="412">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6" fillId="0" borderId="2" xfId="0" applyFont="1" applyBorder="1" applyAlignment="1" applyProtection="1"/>
    <xf numFmtId="0" fontId="7" fillId="0" borderId="2" xfId="0" applyFont="1" applyBorder="1" applyAlignment="1" applyProtection="1"/>
    <xf numFmtId="0" fontId="7" fillId="0" borderId="3" xfId="0" applyFont="1" applyBorder="1" applyAlignment="1" applyProtection="1"/>
    <xf numFmtId="0" fontId="8" fillId="0" borderId="0" xfId="0" applyFont="1" applyAlignment="1" applyProtection="1">
      <alignment horizontal="left" vertical="center" wrapText="1"/>
    </xf>
    <xf numFmtId="0" fontId="8"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9" fillId="0" borderId="1" xfId="0" applyFont="1" applyFill="1" applyBorder="1" applyAlignment="1" applyProtection="1">
      <alignment vertical="center"/>
    </xf>
    <xf numFmtId="0" fontId="9"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3" fillId="0" borderId="0" xfId="0" applyFont="1" applyFill="1" applyBorder="1" applyAlignment="1" applyProtection="1">
      <alignment horizontal="center" vertical="center"/>
    </xf>
    <xf numFmtId="0" fontId="0" fillId="0" borderId="0" xfId="0" applyBorder="1" applyProtection="1"/>
    <xf numFmtId="0" fontId="1" fillId="0" borderId="0" xfId="0" applyFont="1" applyProtection="1"/>
    <xf numFmtId="0" fontId="10" fillId="0" borderId="0" xfId="0" applyFont="1" applyFill="1" applyBorder="1" applyAlignment="1" applyProtection="1">
      <alignment horizontal="center" vertical="center"/>
    </xf>
    <xf numFmtId="0" fontId="3"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10" fillId="0" borderId="1" xfId="0" applyFont="1" applyFill="1" applyBorder="1" applyAlignment="1" applyProtection="1">
      <alignment vertical="center" wrapText="1"/>
    </xf>
    <xf numFmtId="0" fontId="10" fillId="0" borderId="1" xfId="0" applyFont="1" applyFill="1" applyBorder="1" applyAlignment="1" applyProtection="1">
      <alignment horizontal="left" vertical="center" indent="1"/>
    </xf>
    <xf numFmtId="0" fontId="10" fillId="0" borderId="4" xfId="0" applyFont="1" applyFill="1" applyBorder="1" applyAlignment="1" applyProtection="1">
      <alignment horizontal="left" vertical="center" wrapText="1" indent="1"/>
    </xf>
    <xf numFmtId="0" fontId="10" fillId="0" borderId="4" xfId="0" applyFont="1" applyFill="1" applyBorder="1" applyAlignment="1" applyProtection="1">
      <alignment vertical="center" wrapText="1"/>
    </xf>
    <xf numFmtId="0" fontId="10" fillId="0" borderId="4" xfId="0" applyFont="1" applyFill="1" applyBorder="1" applyAlignment="1" applyProtection="1">
      <alignment vertical="center"/>
    </xf>
    <xf numFmtId="0" fontId="10"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1" fillId="0" borderId="1" xfId="0" applyFont="1" applyFill="1" applyBorder="1" applyAlignment="1" applyProtection="1">
      <alignment horizontal="left"/>
    </xf>
    <xf numFmtId="0" fontId="12" fillId="3" borderId="1" xfId="0" applyFont="1" applyFill="1" applyBorder="1" applyAlignment="1" applyProtection="1">
      <alignment horizontal="left" vertical="center"/>
      <protection locked="0"/>
    </xf>
    <xf numFmtId="0" fontId="0" fillId="0" borderId="1" xfId="0" applyBorder="1"/>
    <xf numFmtId="0" fontId="0" fillId="0" borderId="5" xfId="0" applyBorder="1"/>
    <xf numFmtId="0" fontId="0" fillId="0" borderId="0" xfId="0" applyBorder="1"/>
    <xf numFmtId="0" fontId="9" fillId="3"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13" fillId="0" borderId="1" xfId="0" applyFont="1" applyBorder="1" applyProtection="1">
      <protection locked="0"/>
    </xf>
    <xf numFmtId="0" fontId="10" fillId="0" borderId="6" xfId="0" applyFont="1" applyFill="1" applyBorder="1" applyAlignment="1" applyProtection="1">
      <alignment horizontal="left" vertical="center" indent="1"/>
    </xf>
    <xf numFmtId="0" fontId="10" fillId="0" borderId="7" xfId="0" applyFont="1" applyFill="1" applyBorder="1" applyAlignment="1" applyProtection="1">
      <alignment horizontal="left" vertical="center" wrapText="1" indent="1"/>
    </xf>
    <xf numFmtId="0" fontId="10" fillId="0" borderId="7" xfId="0" applyFont="1" applyFill="1" applyBorder="1" applyAlignment="1" applyProtection="1">
      <alignment vertical="center" wrapText="1"/>
    </xf>
    <xf numFmtId="0" fontId="10" fillId="0" borderId="7" xfId="0" applyFont="1" applyFill="1" applyBorder="1" applyAlignment="1" applyProtection="1">
      <alignment vertical="center"/>
    </xf>
    <xf numFmtId="0" fontId="10" fillId="0" borderId="6" xfId="0" applyFont="1" applyFill="1" applyBorder="1" applyAlignment="1" applyProtection="1">
      <alignment vertical="center" wrapText="1"/>
    </xf>
    <xf numFmtId="0" fontId="10" fillId="0" borderId="6" xfId="0" applyFont="1" applyFill="1" applyBorder="1" applyAlignment="1" applyProtection="1">
      <alignment horizontal="center" vertical="center" wrapText="1"/>
    </xf>
    <xf numFmtId="0" fontId="0" fillId="0" borderId="4" xfId="0" applyFill="1" applyBorder="1" applyProtection="1">
      <protection locked="0"/>
    </xf>
    <xf numFmtId="0" fontId="0" fillId="0" borderId="4" xfId="0" applyFill="1" applyBorder="1" applyAlignment="1" applyProtection="1">
      <alignment vertical="center"/>
      <protection locked="0"/>
    </xf>
    <xf numFmtId="0" fontId="0" fillId="0" borderId="8" xfId="0" applyFill="1" applyBorder="1" applyProtection="1">
      <protection locked="0"/>
    </xf>
    <xf numFmtId="0" fontId="0" fillId="0" borderId="9" xfId="0" applyFont="1" applyBorder="1" applyAlignment="1" applyProtection="1">
      <alignment vertical="center"/>
      <protection locked="0"/>
    </xf>
    <xf numFmtId="0" fontId="0" fillId="0" borderId="9" xfId="0" applyBorder="1" applyAlignment="1" applyProtection="1">
      <alignment vertical="center"/>
      <protection locked="0"/>
    </xf>
    <xf numFmtId="0" fontId="0" fillId="2" borderId="9" xfId="0" applyFill="1"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Fill="1" applyBorder="1" applyProtection="1">
      <protection locked="0"/>
    </xf>
    <xf numFmtId="0" fontId="0" fillId="0" borderId="12" xfId="0" applyBorder="1" applyProtection="1">
      <protection locked="0"/>
    </xf>
    <xf numFmtId="0" fontId="0" fillId="0" borderId="4" xfId="0" applyBorder="1" applyAlignment="1" applyProtection="1">
      <alignment vertical="center"/>
      <protection locked="0"/>
    </xf>
    <xf numFmtId="0" fontId="0" fillId="2" borderId="4" xfId="0" applyFill="1" applyBorder="1" applyProtection="1">
      <protection locked="0"/>
    </xf>
    <xf numFmtId="0" fontId="0" fillId="0" borderId="4" xfId="0" applyBorder="1" applyProtection="1">
      <protection locked="0"/>
    </xf>
    <xf numFmtId="0" fontId="0" fillId="0" borderId="9" xfId="0" applyFill="1" applyBorder="1" applyAlignment="1" applyProtection="1">
      <alignment vertical="center"/>
      <protection locked="0"/>
    </xf>
    <xf numFmtId="0" fontId="0" fillId="0" borderId="9" xfId="0" applyFill="1" applyBorder="1" applyProtection="1">
      <protection locked="0"/>
    </xf>
    <xf numFmtId="0" fontId="0" fillId="0" borderId="10" xfId="0" applyFill="1" applyBorder="1" applyProtection="1">
      <protection locked="0"/>
    </xf>
    <xf numFmtId="0" fontId="0" fillId="0" borderId="13" xfId="0" applyFill="1" applyBorder="1" applyProtection="1">
      <protection locked="0"/>
    </xf>
    <xf numFmtId="0" fontId="0" fillId="0" borderId="14" xfId="0" applyBorder="1" applyProtection="1">
      <protection locked="0"/>
    </xf>
    <xf numFmtId="0" fontId="0" fillId="0" borderId="14" xfId="0" applyBorder="1" applyAlignment="1" applyProtection="1">
      <alignment vertical="center"/>
      <protection locked="0"/>
    </xf>
    <xf numFmtId="0" fontId="0" fillId="2" borderId="14" xfId="0" applyFill="1" applyBorder="1" applyProtection="1">
      <protection locked="0"/>
    </xf>
    <xf numFmtId="0" fontId="0" fillId="0" borderId="14" xfId="0" applyFill="1" applyBorder="1" applyAlignment="1" applyProtection="1">
      <alignment vertical="center"/>
      <protection locked="0"/>
    </xf>
    <xf numFmtId="0" fontId="0" fillId="0" borderId="15" xfId="0" applyBorder="1" applyProtection="1">
      <protection locked="0"/>
    </xf>
    <xf numFmtId="0" fontId="0" fillId="0" borderId="16" xfId="0" applyFill="1" applyBorder="1" applyProtection="1">
      <protection locked="0"/>
    </xf>
    <xf numFmtId="0" fontId="0" fillId="0" borderId="6" xfId="0" applyBorder="1" applyProtection="1">
      <protection locked="0"/>
    </xf>
    <xf numFmtId="0" fontId="0" fillId="2" borderId="6" xfId="0" applyFill="1" applyBorder="1" applyProtection="1">
      <protection locked="0"/>
    </xf>
    <xf numFmtId="0" fontId="0" fillId="0" borderId="6" xfId="0" applyFill="1" applyBorder="1" applyAlignment="1" applyProtection="1">
      <alignment vertical="center"/>
      <protection locked="0"/>
    </xf>
    <xf numFmtId="0" fontId="0" fillId="0" borderId="17" xfId="0" applyFill="1" applyBorder="1" applyProtection="1">
      <protection locked="0"/>
    </xf>
    <xf numFmtId="0" fontId="0" fillId="0" borderId="9" xfId="0" applyFont="1" applyFill="1" applyBorder="1" applyAlignment="1" applyProtection="1">
      <alignment vertical="center"/>
      <protection locked="0"/>
    </xf>
    <xf numFmtId="0" fontId="0" fillId="0" borderId="12" xfId="0" applyFill="1" applyBorder="1" applyProtection="1">
      <protection locked="0"/>
    </xf>
    <xf numFmtId="0" fontId="0" fillId="0" borderId="18" xfId="0" applyBorder="1" applyProtection="1">
      <protection locked="0"/>
    </xf>
    <xf numFmtId="0" fontId="5" fillId="0" borderId="9" xfId="0" applyFont="1" applyFill="1" applyBorder="1" applyAlignment="1" applyProtection="1">
      <alignment vertical="center"/>
      <protection locked="0"/>
    </xf>
    <xf numFmtId="0" fontId="0" fillId="0" borderId="6" xfId="0" applyFill="1" applyBorder="1" applyProtection="1">
      <protection locked="0"/>
    </xf>
    <xf numFmtId="0" fontId="0" fillId="0" borderId="14" xfId="0" applyFill="1" applyBorder="1" applyProtection="1">
      <protection locked="0"/>
    </xf>
    <xf numFmtId="0" fontId="0" fillId="2" borderId="11" xfId="0" applyFill="1" applyBorder="1" applyProtection="1">
      <protection locked="0"/>
    </xf>
    <xf numFmtId="0" fontId="0" fillId="2" borderId="1" xfId="0" applyFill="1" applyBorder="1" applyAlignment="1" applyProtection="1">
      <alignment vertical="center"/>
      <protection locked="0"/>
    </xf>
    <xf numFmtId="0" fontId="0" fillId="2" borderId="12" xfId="0" applyFill="1" applyBorder="1" applyProtection="1">
      <protection locked="0"/>
    </xf>
    <xf numFmtId="0" fontId="14" fillId="0" borderId="14" xfId="0" applyFont="1" applyBorder="1" applyProtection="1">
      <protection locked="0"/>
    </xf>
    <xf numFmtId="0" fontId="0" fillId="0" borderId="7" xfId="0" applyFill="1" applyBorder="1" applyProtection="1">
      <protection locked="0"/>
    </xf>
    <xf numFmtId="0" fontId="0" fillId="0" borderId="19" xfId="0" applyBorder="1" applyProtection="1">
      <protection locked="0"/>
    </xf>
    <xf numFmtId="0" fontId="0" fillId="0" borderId="7" xfId="0" applyBorder="1" applyProtection="1">
      <protection locked="0"/>
    </xf>
    <xf numFmtId="0" fontId="0" fillId="2" borderId="7" xfId="0" applyFill="1" applyBorder="1" applyProtection="1">
      <protection locked="0"/>
    </xf>
    <xf numFmtId="0" fontId="0" fillId="0" borderId="14" xfId="0" applyBorder="1" applyAlignment="1" applyProtection="1">
      <alignment wrapText="1"/>
      <protection locked="0"/>
    </xf>
    <xf numFmtId="0" fontId="0" fillId="4" borderId="11" xfId="0" applyFill="1" applyBorder="1" applyProtection="1">
      <protection locked="0"/>
    </xf>
    <xf numFmtId="0" fontId="0" fillId="4" borderId="1" xfId="0" applyFill="1" applyBorder="1" applyProtection="1">
      <protection locked="0"/>
    </xf>
    <xf numFmtId="0" fontId="0" fillId="4" borderId="12" xfId="0" applyFill="1" applyBorder="1" applyProtection="1">
      <protection locked="0"/>
    </xf>
    <xf numFmtId="0" fontId="0" fillId="4" borderId="13" xfId="0" applyFill="1" applyBorder="1" applyProtection="1">
      <protection locked="0"/>
    </xf>
    <xf numFmtId="0" fontId="0" fillId="4" borderId="14" xfId="0" applyFill="1" applyBorder="1" applyProtection="1">
      <protection locked="0"/>
    </xf>
    <xf numFmtId="0" fontId="0" fillId="4" borderId="14" xfId="0" applyFill="1" applyBorder="1" applyAlignment="1" applyProtection="1">
      <alignment vertical="center"/>
      <protection locked="0"/>
    </xf>
    <xf numFmtId="0" fontId="0" fillId="4" borderId="15" xfId="0" applyFill="1" applyBorder="1" applyProtection="1">
      <protection locked="0"/>
    </xf>
    <xf numFmtId="0" fontId="0" fillId="4" borderId="21" xfId="0" applyFill="1" applyBorder="1" applyProtection="1">
      <protection locked="0"/>
    </xf>
    <xf numFmtId="0" fontId="0" fillId="4" borderId="8" xfId="0" applyFill="1" applyBorder="1" applyProtection="1">
      <protection locked="0"/>
    </xf>
    <xf numFmtId="0" fontId="0" fillId="4" borderId="9" xfId="0" applyFill="1" applyBorder="1" applyProtection="1">
      <protection locked="0"/>
    </xf>
    <xf numFmtId="0" fontId="0" fillId="4" borderId="22" xfId="0" applyFill="1" applyBorder="1" applyProtection="1">
      <protection locked="0"/>
    </xf>
    <xf numFmtId="0" fontId="0" fillId="4" borderId="10" xfId="0" applyFill="1" applyBorder="1" applyProtection="1">
      <protection locked="0"/>
    </xf>
    <xf numFmtId="0" fontId="0" fillId="0" borderId="24" xfId="0" applyFill="1" applyBorder="1" applyProtection="1">
      <protection locked="0"/>
    </xf>
    <xf numFmtId="0" fontId="0" fillId="0" borderId="19" xfId="0" applyFill="1" applyBorder="1" applyProtection="1">
      <protection locked="0"/>
    </xf>
    <xf numFmtId="0" fontId="0" fillId="0" borderId="19" xfId="0" applyFill="1" applyBorder="1" applyAlignment="1" applyProtection="1">
      <alignment vertical="center"/>
      <protection locked="0"/>
    </xf>
    <xf numFmtId="0" fontId="0" fillId="0" borderId="25" xfId="0" applyFill="1" applyBorder="1" applyProtection="1">
      <protection locked="0"/>
    </xf>
    <xf numFmtId="0" fontId="0" fillId="0" borderId="4" xfId="0" applyFont="1" applyFill="1" applyBorder="1" applyAlignment="1" applyProtection="1">
      <alignment vertical="center"/>
      <protection locked="0"/>
    </xf>
    <xf numFmtId="0" fontId="0" fillId="0" borderId="1" xfId="0" applyFill="1" applyBorder="1" applyAlignment="1" applyProtection="1">
      <alignment vertical="center" wrapText="1"/>
      <protection locked="0"/>
    </xf>
    <xf numFmtId="0" fontId="0" fillId="0" borderId="15" xfId="0" applyFill="1" applyBorder="1" applyProtection="1">
      <protection locked="0"/>
    </xf>
    <xf numFmtId="0" fontId="0" fillId="0" borderId="18" xfId="0" applyFill="1" applyBorder="1" applyProtection="1">
      <protection locked="0"/>
    </xf>
    <xf numFmtId="0" fontId="0" fillId="0" borderId="26" xfId="0" applyFill="1" applyBorder="1" applyProtection="1">
      <protection locked="0"/>
    </xf>
    <xf numFmtId="0" fontId="0" fillId="0" borderId="28" xfId="0" applyFill="1" applyBorder="1" applyProtection="1">
      <protection locked="0"/>
    </xf>
    <xf numFmtId="0" fontId="0" fillId="0" borderId="29" xfId="0" applyBorder="1" applyProtection="1">
      <protection locked="0"/>
    </xf>
    <xf numFmtId="0" fontId="0" fillId="0" borderId="1" xfId="0" applyFill="1" applyBorder="1" applyProtection="1">
      <protection locked="0"/>
    </xf>
    <xf numFmtId="0" fontId="0" fillId="0" borderId="0" xfId="0" applyBorder="1" applyProtection="1"/>
    <xf numFmtId="0" fontId="0" fillId="0" borderId="9" xfId="0" applyFill="1" applyBorder="1" applyProtection="1">
      <protection locked="0"/>
    </xf>
    <xf numFmtId="0" fontId="0" fillId="0" borderId="10" xfId="0" applyFill="1" applyBorder="1" applyProtection="1">
      <protection locked="0"/>
    </xf>
    <xf numFmtId="0" fontId="0" fillId="0" borderId="12" xfId="0" applyFill="1" applyBorder="1" applyProtection="1">
      <protection locked="0"/>
    </xf>
    <xf numFmtId="0" fontId="0" fillId="0" borderId="30" xfId="0" applyFill="1" applyBorder="1" applyProtection="1">
      <protection locked="0"/>
    </xf>
    <xf numFmtId="0" fontId="0" fillId="0" borderId="1" xfId="0" applyFill="1" applyBorder="1" applyProtection="1">
      <protection locked="0"/>
    </xf>
    <xf numFmtId="0" fontId="0" fillId="2" borderId="1" xfId="0" applyFill="1" applyBorder="1" applyProtection="1">
      <protection locked="0"/>
    </xf>
    <xf numFmtId="0" fontId="0" fillId="0" borderId="1" xfId="0" applyBorder="1" applyProtection="1">
      <protection locked="0"/>
    </xf>
    <xf numFmtId="0" fontId="0" fillId="0" borderId="0" xfId="0" applyBorder="1" applyProtection="1"/>
    <xf numFmtId="0" fontId="0" fillId="0" borderId="11" xfId="0" applyFill="1" applyBorder="1" applyProtection="1">
      <protection locked="0"/>
    </xf>
    <xf numFmtId="0" fontId="0" fillId="0" borderId="9" xfId="0" applyFill="1" applyBorder="1" applyProtection="1">
      <protection locked="0"/>
    </xf>
    <xf numFmtId="0" fontId="0" fillId="0" borderId="10" xfId="0" applyFill="1" applyBorder="1" applyProtection="1">
      <protection locked="0"/>
    </xf>
    <xf numFmtId="0" fontId="0" fillId="0" borderId="12" xfId="0" applyFill="1" applyBorder="1" applyProtection="1">
      <protection locked="0"/>
    </xf>
    <xf numFmtId="0" fontId="0" fillId="0" borderId="6" xfId="0" applyFill="1" applyBorder="1" applyProtection="1">
      <protection locked="0"/>
    </xf>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0" xfId="0" applyBorder="1" applyProtection="1"/>
    <xf numFmtId="0" fontId="0" fillId="0" borderId="1" xfId="0" applyFont="1" applyBorder="1" applyAlignment="1" applyProtection="1">
      <alignment vertical="center"/>
      <protection locked="0"/>
    </xf>
    <xf numFmtId="0" fontId="0" fillId="0" borderId="11" xfId="0" applyFill="1" applyBorder="1" applyProtection="1">
      <protection locked="0"/>
    </xf>
    <xf numFmtId="0" fontId="0" fillId="0" borderId="9" xfId="0" applyFill="1" applyBorder="1" applyProtection="1">
      <protection locked="0"/>
    </xf>
    <xf numFmtId="0" fontId="0" fillId="0" borderId="10" xfId="0" applyFill="1" applyBorder="1" applyProtection="1">
      <protection locked="0"/>
    </xf>
    <xf numFmtId="0" fontId="0" fillId="0" borderId="16" xfId="0" applyFill="1" applyBorder="1" applyProtection="1">
      <protection locked="0"/>
    </xf>
    <xf numFmtId="0" fontId="0" fillId="0" borderId="6" xfId="0" applyBorder="1" applyProtection="1">
      <protection locked="0"/>
    </xf>
    <xf numFmtId="0" fontId="0" fillId="2" borderId="6" xfId="0" applyFill="1" applyBorder="1" applyProtection="1">
      <protection locked="0"/>
    </xf>
    <xf numFmtId="0" fontId="0" fillId="0" borderId="12" xfId="0" applyFill="1" applyBorder="1" applyProtection="1">
      <protection locked="0"/>
    </xf>
    <xf numFmtId="0" fontId="0" fillId="0" borderId="18" xfId="0" applyBorder="1" applyProtection="1">
      <protection locked="0"/>
    </xf>
    <xf numFmtId="0" fontId="0" fillId="0" borderId="6" xfId="0" applyFill="1" applyBorder="1" applyProtection="1">
      <protection locked="0"/>
    </xf>
    <xf numFmtId="0" fontId="0" fillId="0" borderId="14" xfId="0" applyFill="1" applyBorder="1" applyProtection="1">
      <protection locked="0"/>
    </xf>
    <xf numFmtId="0" fontId="0" fillId="0" borderId="29" xfId="0" applyBorder="1" applyAlignment="1" applyProtection="1">
      <alignment vertical="center"/>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2" xfId="0"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2" xfId="0"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2" xfId="0"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2" xfId="0"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2" xfId="0"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2" xfId="0" applyBorder="1" applyProtection="1">
      <protection locked="0"/>
    </xf>
    <xf numFmtId="0" fontId="0" fillId="0" borderId="6" xfId="0" applyBorder="1" applyProtection="1">
      <protection locked="0"/>
    </xf>
    <xf numFmtId="0" fontId="0" fillId="0" borderId="18" xfId="0" applyBorder="1" applyProtection="1">
      <protection locked="0"/>
    </xf>
    <xf numFmtId="0" fontId="0" fillId="0" borderId="1" xfId="0" applyFill="1" applyBorder="1" applyAlignment="1" applyProtection="1">
      <alignment vertical="center"/>
      <protection locked="0"/>
    </xf>
    <xf numFmtId="0" fontId="0" fillId="0" borderId="6" xfId="0" applyBorder="1" applyProtection="1">
      <protection locked="0"/>
    </xf>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0" xfId="0" applyBorder="1" applyProtection="1"/>
    <xf numFmtId="0" fontId="0" fillId="0" borderId="1" xfId="0" applyFont="1" applyBorder="1" applyAlignment="1" applyProtection="1">
      <alignment vertical="center"/>
      <protection locked="0"/>
    </xf>
    <xf numFmtId="0" fontId="0" fillId="0" borderId="11" xfId="0" applyFill="1" applyBorder="1" applyProtection="1">
      <protection locked="0"/>
    </xf>
    <xf numFmtId="0" fontId="0" fillId="0" borderId="12" xfId="0" applyBorder="1" applyProtection="1">
      <protection locked="0"/>
    </xf>
    <xf numFmtId="0" fontId="0" fillId="0" borderId="16" xfId="0" applyFill="1" applyBorder="1" applyProtection="1">
      <protection locked="0"/>
    </xf>
    <xf numFmtId="0" fontId="0" fillId="0" borderId="6" xfId="0" applyBorder="1" applyProtection="1">
      <protection locked="0"/>
    </xf>
    <xf numFmtId="0" fontId="0" fillId="2" borderId="6" xfId="0" applyFill="1" applyBorder="1" applyProtection="1">
      <protection locked="0"/>
    </xf>
    <xf numFmtId="0" fontId="0" fillId="0" borderId="12" xfId="0" applyFill="1" applyBorder="1" applyProtection="1">
      <protection locked="0"/>
    </xf>
    <xf numFmtId="0" fontId="0" fillId="0" borderId="18" xfId="0" applyBorder="1" applyProtection="1">
      <protection locked="0"/>
    </xf>
    <xf numFmtId="0" fontId="0" fillId="0" borderId="6" xfId="0" applyFill="1" applyBorder="1" applyProtection="1">
      <protection locked="0"/>
    </xf>
    <xf numFmtId="0" fontId="0" fillId="2" borderId="29" xfId="0" applyFill="1" applyBorder="1" applyProtection="1">
      <protection locked="0"/>
    </xf>
    <xf numFmtId="0" fontId="0" fillId="0" borderId="31" xfId="0" applyBorder="1" applyProtection="1">
      <protection locked="0"/>
    </xf>
    <xf numFmtId="0" fontId="0" fillId="0" borderId="6" xfId="0" applyBorder="1" applyAlignment="1" applyProtection="1">
      <alignment wrapText="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2" xfId="0"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2" xfId="0" applyBorder="1" applyProtection="1">
      <protection locked="0"/>
    </xf>
    <xf numFmtId="0" fontId="0" fillId="0" borderId="4" xfId="0" applyBorder="1" applyProtection="1">
      <protection locked="0"/>
    </xf>
    <xf numFmtId="0" fontId="0" fillId="0" borderId="32" xfId="0" applyBorder="1" applyProtection="1">
      <protection locked="0"/>
    </xf>
    <xf numFmtId="0" fontId="0" fillId="0" borderId="1" xfId="0" applyFill="1" applyBorder="1" applyAlignment="1" applyProtection="1">
      <alignment vertical="center"/>
      <protection locked="0"/>
    </xf>
    <xf numFmtId="0" fontId="0" fillId="0" borderId="4" xfId="0" applyFill="1" applyBorder="1" applyProtection="1">
      <protection locked="0"/>
    </xf>
    <xf numFmtId="0" fontId="0" fillId="0" borderId="32" xfId="0" applyFill="1" applyBorder="1" applyProtection="1">
      <protection locked="0"/>
    </xf>
    <xf numFmtId="0" fontId="0" fillId="0" borderId="1" xfId="0" applyFill="1" applyBorder="1" applyProtection="1">
      <protection locked="0"/>
    </xf>
    <xf numFmtId="0" fontId="0" fillId="0" borderId="1" xfId="0" applyFill="1" applyBorder="1" applyAlignment="1" applyProtection="1">
      <alignment vertical="center"/>
      <protection locked="0"/>
    </xf>
    <xf numFmtId="0" fontId="0" fillId="0" borderId="12" xfId="0" applyFill="1" applyBorder="1" applyProtection="1">
      <protection locked="0"/>
    </xf>
    <xf numFmtId="0" fontId="0" fillId="0" borderId="1" xfId="0" applyFill="1" applyBorder="1" applyProtection="1">
      <protection locked="0"/>
    </xf>
    <xf numFmtId="0" fontId="0" fillId="0" borderId="1" xfId="0" applyFill="1" applyBorder="1" applyAlignment="1" applyProtection="1">
      <alignment vertical="center"/>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2" xfId="0" applyBorder="1" applyProtection="1">
      <protection locked="0"/>
    </xf>
    <xf numFmtId="0" fontId="0" fillId="0" borderId="6" xfId="0" applyBorder="1" applyProtection="1">
      <protection locked="0"/>
    </xf>
    <xf numFmtId="0" fontId="0" fillId="0" borderId="18" xfId="0" applyBorder="1" applyProtection="1">
      <protection locked="0"/>
    </xf>
    <xf numFmtId="0" fontId="0" fillId="0" borderId="1" xfId="0" applyFill="1" applyBorder="1" applyAlignment="1" applyProtection="1">
      <alignment vertical="center"/>
      <protection locked="0"/>
    </xf>
    <xf numFmtId="0" fontId="0" fillId="0" borderId="6" xfId="0"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0" xfId="0" applyProtection="1"/>
    <xf numFmtId="0" fontId="0" fillId="0" borderId="4" xfId="0" applyFill="1" applyBorder="1" applyProtection="1">
      <protection locked="0"/>
    </xf>
    <xf numFmtId="0" fontId="0" fillId="0" borderId="4" xfId="0" applyFill="1" applyBorder="1" applyAlignment="1" applyProtection="1">
      <alignment vertical="center"/>
      <protection locked="0"/>
    </xf>
    <xf numFmtId="0" fontId="0" fillId="0" borderId="12" xfId="0" applyBorder="1" applyProtection="1">
      <protection locked="0"/>
    </xf>
    <xf numFmtId="0" fontId="0" fillId="0" borderId="4" xfId="0" applyBorder="1" applyAlignment="1" applyProtection="1">
      <alignment vertical="center"/>
      <protection locked="0"/>
    </xf>
    <xf numFmtId="0" fontId="0" fillId="2" borderId="4" xfId="0" applyFill="1" applyBorder="1" applyProtection="1">
      <protection locked="0"/>
    </xf>
    <xf numFmtId="0" fontId="0" fillId="0" borderId="4" xfId="0" applyBorder="1" applyProtection="1">
      <protection locked="0"/>
    </xf>
    <xf numFmtId="0" fontId="0" fillId="0" borderId="13" xfId="0" applyFill="1" applyBorder="1" applyProtection="1">
      <protection locked="0"/>
    </xf>
    <xf numFmtId="0" fontId="0" fillId="2" borderId="14" xfId="0" applyFill="1" applyBorder="1" applyProtection="1">
      <protection locked="0"/>
    </xf>
    <xf numFmtId="0" fontId="0" fillId="0" borderId="16" xfId="0" applyFill="1" applyBorder="1" applyProtection="1">
      <protection locked="0"/>
    </xf>
    <xf numFmtId="0" fontId="0" fillId="0" borderId="6" xfId="0" applyBorder="1" applyProtection="1">
      <protection locked="0"/>
    </xf>
    <xf numFmtId="0" fontId="0" fillId="2" borderId="6" xfId="0" applyFill="1" applyBorder="1" applyProtection="1">
      <protection locked="0"/>
    </xf>
    <xf numFmtId="0" fontId="0" fillId="0" borderId="6" xfId="0" applyFill="1" applyBorder="1" applyAlignment="1" applyProtection="1">
      <alignment vertical="center"/>
      <protection locked="0"/>
    </xf>
    <xf numFmtId="0" fontId="0" fillId="0" borderId="12" xfId="0" applyFill="1" applyBorder="1" applyProtection="1">
      <protection locked="0"/>
    </xf>
    <xf numFmtId="0" fontId="0" fillId="0" borderId="18" xfId="0" applyBorder="1" applyProtection="1">
      <protection locked="0"/>
    </xf>
    <xf numFmtId="0" fontId="0" fillId="0" borderId="6" xfId="0" applyFill="1" applyBorder="1" applyProtection="1">
      <protection locked="0"/>
    </xf>
    <xf numFmtId="0" fontId="0" fillId="0" borderId="33" xfId="0" applyFill="1" applyBorder="1" applyProtection="1">
      <protection locked="0"/>
    </xf>
    <xf numFmtId="0" fontId="0" fillId="2" borderId="1" xfId="0" applyFont="1" applyFill="1" applyBorder="1" applyProtection="1">
      <protection locked="0"/>
    </xf>
    <xf numFmtId="0" fontId="0" fillId="0" borderId="1" xfId="0" applyFill="1" applyBorder="1" applyProtection="1">
      <protection locked="0"/>
    </xf>
    <xf numFmtId="0" fontId="0" fillId="2" borderId="1" xfId="0" applyFill="1" applyBorder="1" applyProtection="1">
      <protection locked="0"/>
    </xf>
    <xf numFmtId="0" fontId="0" fillId="0" borderId="1" xfId="0" applyBorder="1" applyProtection="1">
      <protection locked="0"/>
    </xf>
    <xf numFmtId="0" fontId="0" fillId="0" borderId="0" xfId="0" applyBorder="1" applyProtection="1"/>
    <xf numFmtId="0" fontId="0" fillId="0" borderId="11" xfId="0" applyFill="1" applyBorder="1" applyProtection="1">
      <protection locked="0"/>
    </xf>
    <xf numFmtId="0" fontId="0" fillId="0" borderId="1" xfId="0" applyFont="1" applyFill="1" applyBorder="1" applyProtection="1">
      <protection locked="0"/>
    </xf>
    <xf numFmtId="0" fontId="0" fillId="0" borderId="1" xfId="0" applyFont="1" applyBorder="1" applyProtection="1">
      <protection locked="0"/>
    </xf>
    <xf numFmtId="0" fontId="15" fillId="0" borderId="1" xfId="0" applyFont="1" applyBorder="1" applyProtection="1">
      <protection locked="0"/>
    </xf>
    <xf numFmtId="0" fontId="0" fillId="0" borderId="1" xfId="0" applyFill="1" applyBorder="1" applyProtection="1">
      <protection locked="0"/>
    </xf>
    <xf numFmtId="0" fontId="0" fillId="0" borderId="1" xfId="0" applyBorder="1" applyProtection="1">
      <protection locked="0"/>
    </xf>
    <xf numFmtId="0" fontId="0" fillId="0" borderId="0" xfId="0" applyProtection="1"/>
    <xf numFmtId="0" fontId="0" fillId="0" borderId="14" xfId="0" applyBorder="1" applyProtection="1">
      <protection locked="0"/>
    </xf>
    <xf numFmtId="0" fontId="0" fillId="0" borderId="16" xfId="0" applyFill="1" applyBorder="1" applyProtection="1">
      <protection locked="0"/>
    </xf>
    <xf numFmtId="0" fontId="0" fillId="0" borderId="6" xfId="0" applyBorder="1" applyProtection="1">
      <protection locked="0"/>
    </xf>
    <xf numFmtId="0" fontId="0" fillId="0" borderId="6" xfId="0" applyBorder="1" applyAlignment="1" applyProtection="1">
      <alignment vertical="center"/>
      <protection locked="0"/>
    </xf>
    <xf numFmtId="0" fontId="0" fillId="2" borderId="6" xfId="0" applyFill="1" applyBorder="1" applyProtection="1">
      <protection locked="0"/>
    </xf>
    <xf numFmtId="0" fontId="0" fillId="0" borderId="14" xfId="0" applyFill="1" applyBorder="1" applyProtection="1">
      <protection locked="0"/>
    </xf>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0" xfId="0" applyBorder="1" applyProtection="1"/>
    <xf numFmtId="0" fontId="0" fillId="0" borderId="11" xfId="0" applyFill="1" applyBorder="1" applyProtection="1">
      <protection locked="0"/>
    </xf>
    <xf numFmtId="0" fontId="0" fillId="0" borderId="7" xfId="0" applyBorder="1" applyProtection="1">
      <protection locked="0"/>
    </xf>
    <xf numFmtId="0" fontId="0" fillId="2" borderId="7" xfId="0" applyFill="1" applyBorder="1" applyProtection="1">
      <protection locked="0"/>
    </xf>
    <xf numFmtId="0" fontId="0" fillId="0" borderId="12" xfId="0" applyBorder="1" applyProtection="1">
      <protection locked="0"/>
    </xf>
    <xf numFmtId="0" fontId="0" fillId="0" borderId="1" xfId="0" applyFill="1" applyBorder="1" applyProtection="1">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Protection="1">
      <protection locked="0"/>
    </xf>
    <xf numFmtId="0" fontId="0" fillId="0" borderId="1" xfId="0" applyBorder="1" applyProtection="1">
      <protection locked="0"/>
    </xf>
    <xf numFmtId="0" fontId="0" fillId="0" borderId="14" xfId="0" applyBorder="1" applyProtection="1">
      <protection locked="0"/>
    </xf>
    <xf numFmtId="0" fontId="0" fillId="0" borderId="14" xfId="0" applyFill="1" applyBorder="1" applyProtection="1">
      <protection locked="0"/>
    </xf>
    <xf numFmtId="0" fontId="0" fillId="2" borderId="10" xfId="0" applyFill="1" applyBorder="1" applyProtection="1">
      <protection locked="0"/>
    </xf>
    <xf numFmtId="0" fontId="0" fillId="2" borderId="32" xfId="0" applyFill="1" applyBorder="1" applyProtection="1">
      <protection locked="0"/>
    </xf>
    <xf numFmtId="0" fontId="0" fillId="5" borderId="1" xfId="0" applyFill="1" applyBorder="1" applyProtection="1">
      <protection locked="0"/>
    </xf>
    <xf numFmtId="9" fontId="0" fillId="2" borderId="1" xfId="0" applyNumberFormat="1" applyFill="1" applyBorder="1" applyProtection="1">
      <protection locked="0"/>
    </xf>
    <xf numFmtId="0" fontId="0" fillId="6" borderId="33" xfId="0" applyFill="1" applyBorder="1" applyProtection="1">
      <protection locked="0"/>
    </xf>
    <xf numFmtId="0" fontId="0" fillId="6" borderId="29" xfId="0" applyFill="1" applyBorder="1" applyAlignment="1" applyProtection="1">
      <alignment wrapText="1"/>
      <protection locked="0"/>
    </xf>
    <xf numFmtId="0" fontId="0" fillId="6" borderId="29" xfId="0" applyFill="1" applyBorder="1" applyProtection="1">
      <protection locked="0"/>
    </xf>
    <xf numFmtId="0" fontId="0" fillId="6" borderId="34" xfId="0" applyFill="1" applyBorder="1" applyProtection="1">
      <protection locked="0"/>
    </xf>
    <xf numFmtId="0" fontId="0" fillId="6" borderId="31" xfId="0" applyFill="1" applyBorder="1" applyProtection="1">
      <protection locked="0"/>
    </xf>
    <xf numFmtId="0" fontId="0" fillId="0" borderId="19" xfId="0" applyBorder="1" applyAlignment="1" applyProtection="1">
      <alignment vertical="center"/>
      <protection locked="0"/>
    </xf>
    <xf numFmtId="0" fontId="0" fillId="2" borderId="19" xfId="0" applyFill="1" applyBorder="1" applyProtection="1">
      <protection locked="0"/>
    </xf>
    <xf numFmtId="0" fontId="0" fillId="0" borderId="19" xfId="0" applyBorder="1" applyAlignment="1" applyProtection="1">
      <alignment wrapText="1"/>
      <protection locked="0"/>
    </xf>
    <xf numFmtId="9" fontId="0" fillId="0" borderId="1" xfId="0" applyNumberFormat="1" applyFill="1" applyBorder="1" applyProtection="1">
      <protection locked="0"/>
    </xf>
    <xf numFmtId="0" fontId="0" fillId="0" borderId="4" xfId="0" applyFont="1" applyBorder="1" applyAlignment="1" applyProtection="1">
      <alignment vertical="center"/>
      <protection locked="0"/>
    </xf>
    <xf numFmtId="0" fontId="15" fillId="0" borderId="1" xfId="0" applyFont="1" applyFill="1" applyBorder="1" applyProtection="1">
      <protection locked="0"/>
    </xf>
    <xf numFmtId="0" fontId="15" fillId="0" borderId="12" xfId="0" applyFont="1" applyFill="1" applyBorder="1" applyProtection="1">
      <protection locked="0"/>
    </xf>
    <xf numFmtId="0" fontId="0" fillId="0" borderId="0" xfId="0" applyBorder="1" applyProtection="1">
      <protection locked="0"/>
    </xf>
    <xf numFmtId="0" fontId="0" fillId="0" borderId="36" xfId="0" applyFont="1" applyBorder="1" applyAlignment="1" applyProtection="1">
      <alignment horizontal="left" wrapText="1"/>
      <protection locked="0"/>
    </xf>
    <xf numFmtId="0" fontId="0" fillId="0" borderId="2" xfId="0" applyFont="1" applyBorder="1" applyAlignment="1" applyProtection="1">
      <alignment horizontal="left"/>
      <protection locked="0"/>
    </xf>
    <xf numFmtId="0" fontId="0" fillId="0" borderId="3" xfId="0" applyFont="1" applyBorder="1" applyAlignment="1" applyProtection="1">
      <alignment horizontal="left"/>
      <protection locked="0"/>
    </xf>
    <xf numFmtId="0" fontId="16" fillId="0" borderId="1" xfId="0" applyFont="1" applyBorder="1" applyAlignment="1" applyProtection="1">
      <alignment horizontal="left" vertical="center" indent="1"/>
    </xf>
    <xf numFmtId="0" fontId="17" fillId="0" borderId="1" xfId="0" applyFont="1" applyFill="1" applyBorder="1" applyAlignment="1" applyProtection="1">
      <alignment vertical="center"/>
      <protection locked="0"/>
    </xf>
    <xf numFmtId="0" fontId="16" fillId="0" borderId="5" xfId="0" applyFont="1" applyBorder="1" applyAlignment="1" applyProtection="1">
      <alignment horizontal="left" vertical="center" indent="1"/>
    </xf>
    <xf numFmtId="0" fontId="17" fillId="0" borderId="1" xfId="0" applyFont="1" applyBorder="1" applyProtection="1"/>
    <xf numFmtId="0" fontId="18" fillId="0" borderId="5" xfId="0" applyFont="1" applyBorder="1"/>
    <xf numFmtId="0" fontId="0" fillId="0" borderId="37" xfId="0" applyBorder="1"/>
    <xf numFmtId="0" fontId="0" fillId="0" borderId="38"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35" xfId="0" applyFont="1" applyBorder="1" applyAlignment="1" applyProtection="1">
      <alignment horizontal="left"/>
      <protection locked="0"/>
    </xf>
    <xf numFmtId="0" fontId="0" fillId="0" borderId="39" xfId="0" applyBorder="1" applyProtection="1">
      <protection locked="0"/>
    </xf>
    <xf numFmtId="0" fontId="0" fillId="0" borderId="40" xfId="0" applyBorder="1" applyProtection="1">
      <protection locked="0"/>
    </xf>
    <xf numFmtId="0" fontId="0" fillId="0" borderId="28" xfId="0" applyBorder="1" applyProtection="1">
      <protection locked="0"/>
    </xf>
    <xf numFmtId="0" fontId="0" fillId="0" borderId="38" xfId="0" applyBorder="1" applyProtection="1">
      <protection locked="0"/>
    </xf>
    <xf numFmtId="0" fontId="0" fillId="0" borderId="35" xfId="0" applyBorder="1" applyProtection="1">
      <protection locked="0"/>
    </xf>
    <xf numFmtId="0" fontId="0" fillId="0" borderId="36" xfId="0" applyBorder="1" applyProtection="1">
      <protection locked="0"/>
    </xf>
    <xf numFmtId="0" fontId="0" fillId="0" borderId="2" xfId="0" applyBorder="1" applyProtection="1">
      <protection locked="0"/>
    </xf>
    <xf numFmtId="0" fontId="0" fillId="0" borderId="3" xfId="0" applyBorder="1" applyProtection="1">
      <protection locked="0"/>
    </xf>
    <xf numFmtId="0" fontId="0" fillId="10" borderId="30" xfId="0" applyFill="1" applyBorder="1" applyProtection="1">
      <protection locked="0"/>
    </xf>
    <xf numFmtId="0" fontId="0" fillId="10" borderId="7" xfId="0" applyFill="1" applyBorder="1" applyProtection="1">
      <protection locked="0"/>
    </xf>
    <xf numFmtId="0" fontId="14" fillId="10" borderId="7" xfId="0" applyFont="1" applyFill="1" applyBorder="1" applyProtection="1">
      <protection locked="0"/>
    </xf>
    <xf numFmtId="0" fontId="15" fillId="2" borderId="11" xfId="0" applyFont="1" applyFill="1" applyBorder="1" applyProtection="1">
      <protection locked="0"/>
    </xf>
    <xf numFmtId="0" fontId="15" fillId="2" borderId="1" xfId="0" applyFont="1" applyFill="1" applyBorder="1" applyAlignment="1" applyProtection="1">
      <alignment vertical="center"/>
      <protection locked="0"/>
    </xf>
    <xf numFmtId="0" fontId="15" fillId="2" borderId="1" xfId="0" applyFont="1" applyFill="1" applyBorder="1" applyProtection="1">
      <protection locked="0"/>
    </xf>
    <xf numFmtId="0" fontId="15" fillId="2" borderId="12" xfId="0" applyFont="1" applyFill="1" applyBorder="1" applyProtection="1">
      <protection locked="0"/>
    </xf>
    <xf numFmtId="9" fontId="15" fillId="2" borderId="1" xfId="0" applyNumberFormat="1" applyFont="1" applyFill="1" applyBorder="1" applyProtection="1">
      <protection locked="0"/>
    </xf>
    <xf numFmtId="0" fontId="15" fillId="2" borderId="13" xfId="0" applyFont="1" applyFill="1" applyBorder="1" applyProtection="1">
      <protection locked="0"/>
    </xf>
    <xf numFmtId="0" fontId="15" fillId="2" borderId="14" xfId="0" applyFont="1" applyFill="1" applyBorder="1" applyProtection="1">
      <protection locked="0"/>
    </xf>
    <xf numFmtId="0" fontId="15" fillId="2" borderId="14" xfId="0" applyFont="1" applyFill="1" applyBorder="1" applyAlignment="1" applyProtection="1">
      <alignment vertical="center"/>
      <protection locked="0"/>
    </xf>
    <xf numFmtId="0" fontId="15" fillId="2" borderId="15" xfId="0" applyFont="1" applyFill="1" applyBorder="1" applyProtection="1">
      <protection locked="0"/>
    </xf>
    <xf numFmtId="0" fontId="15" fillId="2" borderId="8" xfId="0" applyFont="1" applyFill="1" applyBorder="1" applyProtection="1">
      <protection locked="0"/>
    </xf>
    <xf numFmtId="0" fontId="15" fillId="2" borderId="20" xfId="0" applyFont="1" applyFill="1" applyBorder="1" applyProtection="1">
      <protection locked="0"/>
    </xf>
    <xf numFmtId="0" fontId="15" fillId="2" borderId="23" xfId="0" applyFont="1" applyFill="1" applyBorder="1" applyProtection="1">
      <protection locked="0"/>
    </xf>
    <xf numFmtId="0" fontId="15" fillId="2" borderId="6" xfId="0" applyFont="1" applyFill="1" applyBorder="1" applyProtection="1">
      <protection locked="0"/>
    </xf>
    <xf numFmtId="0" fontId="15" fillId="2" borderId="18" xfId="0" applyFont="1" applyFill="1" applyBorder="1" applyProtection="1">
      <protection locked="0"/>
    </xf>
    <xf numFmtId="0" fontId="15" fillId="2" borderId="24" xfId="0" applyFont="1" applyFill="1" applyBorder="1" applyProtection="1">
      <protection locked="0"/>
    </xf>
    <xf numFmtId="0" fontId="15" fillId="2" borderId="14" xfId="0" applyFont="1" applyFill="1" applyBorder="1" applyAlignment="1" applyProtection="1">
      <alignment vertical="center" wrapText="1"/>
      <protection locked="0"/>
    </xf>
    <xf numFmtId="0" fontId="15" fillId="2" borderId="19" xfId="0" applyFont="1" applyFill="1" applyBorder="1" applyProtection="1">
      <protection locked="0"/>
    </xf>
    <xf numFmtId="0" fontId="15" fillId="2" borderId="19" xfId="0" applyFont="1" applyFill="1" applyBorder="1" applyAlignment="1" applyProtection="1">
      <alignment vertical="center"/>
      <protection locked="0"/>
    </xf>
    <xf numFmtId="0" fontId="15" fillId="2" borderId="25" xfId="0" applyFont="1" applyFill="1" applyBorder="1" applyProtection="1">
      <protection locked="0"/>
    </xf>
    <xf numFmtId="0" fontId="15" fillId="2" borderId="9" xfId="0" applyFont="1" applyFill="1" applyBorder="1" applyAlignment="1" applyProtection="1">
      <alignment vertical="center"/>
      <protection locked="0"/>
    </xf>
    <xf numFmtId="0" fontId="15" fillId="2" borderId="9" xfId="0" applyFont="1" applyFill="1" applyBorder="1" applyProtection="1">
      <protection locked="0"/>
    </xf>
    <xf numFmtId="0" fontId="15" fillId="2" borderId="4" xfId="0" applyFont="1" applyFill="1" applyBorder="1" applyProtection="1">
      <protection locked="0"/>
    </xf>
    <xf numFmtId="0" fontId="15" fillId="2" borderId="10" xfId="0" applyFont="1" applyFill="1" applyBorder="1" applyProtection="1">
      <protection locked="0"/>
    </xf>
    <xf numFmtId="0" fontId="15" fillId="2" borderId="6" xfId="0" applyFont="1" applyFill="1" applyBorder="1" applyAlignment="1" applyProtection="1">
      <alignment vertical="center"/>
      <protection locked="0"/>
    </xf>
    <xf numFmtId="0" fontId="15" fillId="2" borderId="1" xfId="0" applyFont="1" applyFill="1" applyBorder="1" applyAlignment="1" applyProtection="1">
      <alignment vertical="center" wrapText="1"/>
      <protection locked="0"/>
    </xf>
    <xf numFmtId="0" fontId="15" fillId="2" borderId="4" xfId="0" applyFont="1" applyFill="1" applyBorder="1" applyAlignment="1" applyProtection="1">
      <alignment vertical="center" wrapText="1"/>
      <protection locked="0"/>
    </xf>
    <xf numFmtId="0" fontId="15" fillId="2" borderId="30" xfId="0" applyFont="1" applyFill="1" applyBorder="1" applyProtection="1">
      <protection locked="0"/>
    </xf>
    <xf numFmtId="0" fontId="15" fillId="2" borderId="16" xfId="0" applyFont="1" applyFill="1" applyBorder="1" applyProtection="1">
      <protection locked="0"/>
    </xf>
    <xf numFmtId="0" fontId="15" fillId="2" borderId="7" xfId="0" applyFont="1" applyFill="1" applyBorder="1" applyProtection="1">
      <protection locked="0"/>
    </xf>
    <xf numFmtId="0" fontId="15" fillId="2" borderId="7" xfId="0" applyFont="1" applyFill="1" applyBorder="1" applyAlignment="1" applyProtection="1">
      <alignment vertical="center"/>
      <protection locked="0"/>
    </xf>
    <xf numFmtId="0" fontId="15" fillId="2" borderId="27" xfId="0" applyFont="1" applyFill="1" applyBorder="1" applyProtection="1">
      <protection locked="0"/>
    </xf>
    <xf numFmtId="9" fontId="15" fillId="2" borderId="6" xfId="0" applyNumberFormat="1" applyFont="1" applyFill="1" applyBorder="1" applyProtection="1">
      <protection locked="0"/>
    </xf>
    <xf numFmtId="0" fontId="22" fillId="2" borderId="12" xfId="0" applyFont="1" applyFill="1" applyBorder="1" applyProtection="1">
      <protection locked="0"/>
    </xf>
    <xf numFmtId="0" fontId="22" fillId="2" borderId="1" xfId="0" applyFont="1" applyFill="1" applyBorder="1" applyProtection="1">
      <protection locked="0"/>
    </xf>
    <xf numFmtId="0" fontId="15" fillId="2" borderId="17" xfId="0" applyFont="1" applyFill="1" applyBorder="1" applyProtection="1">
      <protection locked="0"/>
    </xf>
    <xf numFmtId="0" fontId="15" fillId="2" borderId="4" xfId="0" applyFont="1" applyFill="1" applyBorder="1" applyAlignment="1" applyProtection="1">
      <alignment vertical="center"/>
      <protection locked="0"/>
    </xf>
    <xf numFmtId="0" fontId="15" fillId="2" borderId="32" xfId="0" applyFont="1" applyFill="1" applyBorder="1" applyProtection="1">
      <protection locked="0"/>
    </xf>
    <xf numFmtId="0" fontId="24" fillId="2" borderId="14" xfId="0" applyFont="1" applyFill="1" applyBorder="1" applyProtection="1">
      <protection locked="0"/>
    </xf>
    <xf numFmtId="0" fontId="15" fillId="2" borderId="9" xfId="0" applyFont="1" applyFill="1" applyBorder="1" applyAlignment="1" applyProtection="1">
      <alignment wrapText="1"/>
      <protection locked="0"/>
    </xf>
    <xf numFmtId="0" fontId="15" fillId="2" borderId="1" xfId="0" applyFont="1" applyFill="1" applyBorder="1" applyAlignment="1" applyProtection="1">
      <alignment wrapText="1"/>
      <protection locked="0"/>
    </xf>
    <xf numFmtId="0" fontId="15" fillId="2" borderId="14" xfId="0" applyFont="1" applyFill="1" applyBorder="1" applyAlignment="1" applyProtection="1">
      <alignment wrapText="1"/>
      <protection locked="0"/>
    </xf>
    <xf numFmtId="0" fontId="15" fillId="2" borderId="0" xfId="0" applyFont="1" applyFill="1" applyBorder="1" applyProtection="1">
      <protection locked="0"/>
    </xf>
    <xf numFmtId="0" fontId="0" fillId="11" borderId="14" xfId="0" applyFill="1" applyBorder="1" applyProtection="1">
      <protection locked="0"/>
    </xf>
    <xf numFmtId="0" fontId="0" fillId="11" borderId="15" xfId="0" applyFill="1" applyBorder="1" applyProtection="1">
      <protection locked="0"/>
    </xf>
    <xf numFmtId="0" fontId="0" fillId="11" borderId="19" xfId="0" applyFill="1" applyBorder="1" applyProtection="1">
      <protection locked="0"/>
    </xf>
    <xf numFmtId="0" fontId="0" fillId="11" borderId="25" xfId="0" applyFill="1" applyBorder="1" applyProtection="1">
      <protection locked="0"/>
    </xf>
    <xf numFmtId="0" fontId="0" fillId="11" borderId="7" xfId="0" applyFill="1" applyBorder="1" applyProtection="1">
      <protection locked="0"/>
    </xf>
    <xf numFmtId="0" fontId="0" fillId="11" borderId="27" xfId="0" applyFill="1" applyBorder="1" applyProtection="1">
      <protection locked="0"/>
    </xf>
    <xf numFmtId="0" fontId="0" fillId="11" borderId="1" xfId="0" applyFill="1" applyBorder="1" applyProtection="1">
      <protection locked="0"/>
    </xf>
    <xf numFmtId="0" fontId="0" fillId="11" borderId="6" xfId="0" applyFill="1" applyBorder="1" applyProtection="1">
      <protection locked="0"/>
    </xf>
    <xf numFmtId="0" fontId="15" fillId="11" borderId="1" xfId="0" applyFont="1" applyFill="1" applyBorder="1" applyProtection="1">
      <protection locked="0"/>
    </xf>
    <xf numFmtId="0" fontId="15" fillId="11" borderId="6" xfId="0" applyFont="1" applyFill="1" applyBorder="1" applyProtection="1">
      <protection locked="0"/>
    </xf>
    <xf numFmtId="0" fontId="15" fillId="11" borderId="1" xfId="0" applyFont="1" applyFill="1" applyBorder="1" applyAlignment="1" applyProtection="1">
      <alignment vertical="center"/>
      <protection locked="0"/>
    </xf>
    <xf numFmtId="0" fontId="15" fillId="11" borderId="12" xfId="0" applyFont="1" applyFill="1" applyBorder="1" applyProtection="1">
      <protection locked="0"/>
    </xf>
    <xf numFmtId="0" fontId="23" fillId="11" borderId="14" xfId="0" applyFont="1" applyFill="1" applyBorder="1" applyAlignment="1" applyProtection="1">
      <alignment vertical="center" wrapText="1"/>
      <protection locked="0"/>
    </xf>
    <xf numFmtId="0" fontId="10"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15" fillId="11" borderId="14" xfId="0" applyFont="1" applyFill="1" applyBorder="1" applyProtection="1">
      <protection locked="0"/>
    </xf>
    <xf numFmtId="0" fontId="0" fillId="11" borderId="29" xfId="0" applyFill="1" applyBorder="1" applyProtection="1">
      <protection locked="0"/>
    </xf>
    <xf numFmtId="0" fontId="19" fillId="2" borderId="0" xfId="0" applyFont="1" applyFill="1" applyBorder="1" applyAlignment="1" applyProtection="1">
      <alignment horizontal="left"/>
    </xf>
    <xf numFmtId="0" fontId="20" fillId="8" borderId="5" xfId="0" applyFont="1" applyFill="1" applyBorder="1" applyAlignment="1" applyProtection="1">
      <alignment horizontal="center"/>
    </xf>
    <xf numFmtId="0" fontId="20" fillId="8" borderId="37" xfId="0" applyFont="1" applyFill="1" applyBorder="1" applyAlignment="1" applyProtection="1">
      <alignment horizontal="center"/>
    </xf>
    <xf numFmtId="0" fontId="20" fillId="8" borderId="40" xfId="0" applyFont="1" applyFill="1" applyBorder="1" applyAlignment="1" applyProtection="1">
      <alignment horizontal="center"/>
    </xf>
    <xf numFmtId="0" fontId="20" fillId="8" borderId="28" xfId="0" applyFont="1" applyFill="1" applyBorder="1" applyAlignment="1" applyProtection="1">
      <alignment horizontal="center"/>
    </xf>
    <xf numFmtId="0" fontId="7" fillId="7" borderId="5" xfId="0" applyFont="1" applyFill="1" applyBorder="1" applyAlignment="1">
      <alignment horizontal="left" vertical="center"/>
    </xf>
    <xf numFmtId="0" fontId="7" fillId="7" borderId="37" xfId="0" applyFont="1" applyFill="1" applyBorder="1" applyAlignment="1">
      <alignment horizontal="left" vertical="center"/>
    </xf>
    <xf numFmtId="0" fontId="7" fillId="7" borderId="21" xfId="0" applyFont="1" applyFill="1" applyBorder="1" applyAlignment="1">
      <alignment horizontal="left" vertical="center"/>
    </xf>
    <xf numFmtId="0" fontId="0" fillId="0" borderId="39" xfId="0" applyFont="1" applyBorder="1" applyAlignment="1" applyProtection="1">
      <alignment horizontal="left" wrapText="1"/>
      <protection locked="0"/>
    </xf>
    <xf numFmtId="0" fontId="0" fillId="0" borderId="40" xfId="0" applyFont="1" applyBorder="1" applyAlignment="1" applyProtection="1">
      <alignment horizontal="left"/>
      <protection locked="0"/>
    </xf>
    <xf numFmtId="0" fontId="0" fillId="0" borderId="28" xfId="0" applyFont="1" applyBorder="1" applyAlignment="1" applyProtection="1">
      <alignment horizontal="left"/>
      <protection locked="0"/>
    </xf>
    <xf numFmtId="0" fontId="17" fillId="0" borderId="5" xfId="0" applyFont="1" applyFill="1" applyBorder="1" applyAlignment="1" applyProtection="1">
      <alignment vertical="center"/>
      <protection locked="0"/>
    </xf>
    <xf numFmtId="0" fontId="17" fillId="0" borderId="37" xfId="0" applyFont="1" applyFill="1" applyBorder="1" applyAlignment="1" applyProtection="1">
      <alignment vertical="center"/>
      <protection locked="0"/>
    </xf>
    <xf numFmtId="0" fontId="17" fillId="0" borderId="21" xfId="0" applyFont="1" applyFill="1" applyBorder="1" applyAlignment="1" applyProtection="1">
      <alignment vertical="center"/>
      <protection locked="0"/>
    </xf>
    <xf numFmtId="0" fontId="4" fillId="9" borderId="5" xfId="0" applyFont="1" applyFill="1" applyBorder="1" applyAlignment="1">
      <alignment horizontal="center" vertical="center"/>
    </xf>
    <xf numFmtId="0" fontId="4" fillId="9" borderId="37" xfId="0" applyFont="1" applyFill="1" applyBorder="1" applyAlignment="1">
      <alignment horizontal="center" vertical="center"/>
    </xf>
    <xf numFmtId="0" fontId="4" fillId="9" borderId="21" xfId="0" applyFont="1" applyFill="1" applyBorder="1" applyAlignment="1">
      <alignment horizontal="center" vertical="center"/>
    </xf>
    <xf numFmtId="0" fontId="2" fillId="0" borderId="39" xfId="1" applyBorder="1" applyProtection="1">
      <protection locked="0"/>
    </xf>
    <xf numFmtId="0" fontId="2" fillId="0" borderId="40" xfId="1" applyBorder="1" applyProtection="1">
      <protection locked="0"/>
    </xf>
    <xf numFmtId="0" fontId="2" fillId="0" borderId="28" xfId="1" applyBorder="1" applyProtection="1">
      <protection locked="0"/>
    </xf>
    <xf numFmtId="0" fontId="2" fillId="0" borderId="38" xfId="1" applyBorder="1" applyProtection="1">
      <protection locked="0"/>
    </xf>
    <xf numFmtId="0" fontId="2" fillId="0" borderId="0" xfId="1" applyBorder="1" applyProtection="1">
      <protection locked="0"/>
    </xf>
    <xf numFmtId="0" fontId="2" fillId="0" borderId="35" xfId="1" applyBorder="1" applyProtection="1">
      <protection locked="0"/>
    </xf>
    <xf numFmtId="0" fontId="0" fillId="0" borderId="36" xfId="0" applyFont="1" applyBorder="1" applyAlignment="1" applyProtection="1">
      <alignment horizontal="left" wrapText="1"/>
      <protection locked="0"/>
    </xf>
    <xf numFmtId="0" fontId="0" fillId="0" borderId="2" xfId="0" applyFont="1" applyBorder="1" applyAlignment="1" applyProtection="1">
      <alignment horizontal="left"/>
      <protection locked="0"/>
    </xf>
    <xf numFmtId="0" fontId="0" fillId="0" borderId="3" xfId="0" applyFont="1" applyBorder="1" applyAlignment="1" applyProtection="1">
      <alignment horizontal="left"/>
      <protection locked="0"/>
    </xf>
    <xf numFmtId="0" fontId="7" fillId="7" borderId="36" xfId="0" applyFont="1" applyFill="1" applyBorder="1" applyAlignment="1">
      <alignment horizontal="left" vertical="center"/>
    </xf>
    <xf numFmtId="0" fontId="7" fillId="7" borderId="2" xfId="0" applyFont="1" applyFill="1" applyBorder="1" applyAlignment="1">
      <alignment horizontal="left" vertical="center"/>
    </xf>
    <xf numFmtId="0" fontId="7" fillId="7" borderId="3" xfId="0" applyFont="1" applyFill="1" applyBorder="1" applyAlignment="1">
      <alignment horizontal="left" vertical="center"/>
    </xf>
    <xf numFmtId="0" fontId="20" fillId="8" borderId="0" xfId="0" applyFont="1" applyFill="1" applyBorder="1" applyAlignment="1" applyProtection="1">
      <alignment horizontal="center"/>
    </xf>
    <xf numFmtId="0" fontId="11" fillId="3"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3" fillId="0" borderId="5" xfId="0" applyFont="1" applyBorder="1" applyAlignment="1" applyProtection="1">
      <alignment horizontal="center" vertical="center"/>
    </xf>
    <xf numFmtId="0" fontId="3" fillId="0" borderId="21" xfId="0" applyFont="1" applyBorder="1" applyAlignment="1" applyProtection="1">
      <alignment horizontal="center" vertical="center"/>
    </xf>
    <xf numFmtId="0" fontId="12" fillId="3" borderId="5" xfId="0" applyFont="1" applyFill="1" applyBorder="1" applyAlignment="1" applyProtection="1">
      <alignment horizontal="center" vertical="center"/>
      <protection locked="0"/>
    </xf>
    <xf numFmtId="0" fontId="12" fillId="3" borderId="21" xfId="0" applyFont="1" applyFill="1" applyBorder="1" applyAlignment="1" applyProtection="1">
      <alignment horizontal="center" vertical="center"/>
      <protection locked="0"/>
    </xf>
    <xf numFmtId="0" fontId="10" fillId="0" borderId="5" xfId="0" applyFont="1" applyFill="1" applyBorder="1" applyAlignment="1" applyProtection="1">
      <alignment horizontal="center" vertical="center"/>
    </xf>
    <xf numFmtId="0" fontId="10" fillId="0" borderId="21" xfId="0" applyFont="1" applyFill="1" applyBorder="1" applyAlignment="1" applyProtection="1">
      <alignment horizontal="center" vertical="center"/>
    </xf>
    <xf numFmtId="0" fontId="9" fillId="0" borderId="5" xfId="0" applyFont="1" applyFill="1" applyBorder="1" applyAlignment="1" applyProtection="1">
      <alignment horizontal="center" vertical="center"/>
    </xf>
    <xf numFmtId="0" fontId="9" fillId="0" borderId="21" xfId="0" applyFont="1" applyFill="1" applyBorder="1" applyAlignment="1" applyProtection="1">
      <alignment horizontal="center" vertical="center"/>
    </xf>
    <xf numFmtId="0" fontId="9" fillId="3" borderId="1" xfId="0" applyFont="1" applyFill="1" applyBorder="1" applyAlignment="1" applyProtection="1">
      <alignment horizontal="left"/>
      <protection locked="0"/>
    </xf>
    <xf numFmtId="0" fontId="0" fillId="0" borderId="5" xfId="0" applyBorder="1" applyAlignment="1" applyProtection="1">
      <alignment horizontal="left" vertical="center"/>
    </xf>
    <xf numFmtId="0" fontId="0" fillId="0" borderId="21" xfId="0" applyBorder="1" applyAlignment="1" applyProtection="1">
      <alignment horizontal="left" vertical="center"/>
    </xf>
    <xf numFmtId="0" fontId="0" fillId="2" borderId="5" xfId="0" applyFill="1" applyBorder="1" applyAlignment="1" applyProtection="1">
      <alignment horizontal="center" vertical="center"/>
      <protection locked="0"/>
    </xf>
    <xf numFmtId="0" fontId="0" fillId="2" borderId="21"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3" fillId="0" borderId="37" xfId="0" applyFont="1" applyBorder="1" applyAlignment="1" applyProtection="1">
      <alignment horizontal="center" vertical="center"/>
    </xf>
  </cellXfs>
  <cellStyles count="2">
    <cellStyle name="Lien hypertexte" xfId="1" builtinId="8"/>
    <cellStyle name="Normal" xfId="0" builtinId="0"/>
  </cellStyles>
  <dxfs count="227">
    <dxf>
      <font>
        <color rgb="FF9C0006"/>
      </font>
      <fill>
        <patternFill>
          <bgColor rgb="FFFFC7CE"/>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color rgb="FF9C0006"/>
      </font>
      <fill>
        <patternFill>
          <bgColor rgb="FFFFC7CE"/>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180975</xdr:colOff>
          <xdr:row>8</xdr:row>
          <xdr:rowOff>38100</xdr:rowOff>
        </xdr:from>
        <xdr:to>
          <xdr:col>0</xdr:col>
          <xdr:colOff>933450</xdr:colOff>
          <xdr:row>9</xdr:row>
          <xdr:rowOff>76200</xdr:rowOff>
        </xdr:to>
        <xdr:sp macro="" textlink="">
          <xdr:nvSpPr>
            <xdr:cNvPr id="34817" name="Option Button 1" hidden="1">
              <a:extLst>
                <a:ext uri="{63B3BB69-23CF-44E3-9099-C40C66FF867C}">
                  <a14:compatExt spid="_x0000_s3481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11</xdr:row>
          <xdr:rowOff>47625</xdr:rowOff>
        </xdr:from>
        <xdr:to>
          <xdr:col>0</xdr:col>
          <xdr:colOff>933450</xdr:colOff>
          <xdr:row>12</xdr:row>
          <xdr:rowOff>85725</xdr:rowOff>
        </xdr:to>
        <xdr:sp macro="" textlink="">
          <xdr:nvSpPr>
            <xdr:cNvPr id="34818" name="Option Button 2" hidden="1">
              <a:extLst>
                <a:ext uri="{63B3BB69-23CF-44E3-9099-C40C66FF867C}">
                  <a14:compatExt spid="_x0000_s3481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28575</xdr:rowOff>
        </xdr:to>
        <xdr:sp macro="" textlink="">
          <xdr:nvSpPr>
            <xdr:cNvPr id="34819" name="Option Button 3" hidden="1">
              <a:extLst>
                <a:ext uri="{63B3BB69-23CF-44E3-9099-C40C66FF867C}">
                  <a14:compatExt spid="_x0000_s3481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28575</xdr:rowOff>
        </xdr:to>
        <xdr:sp macro="" textlink="">
          <xdr:nvSpPr>
            <xdr:cNvPr id="34823" name="Option Button 7" hidden="1">
              <a:extLst>
                <a:ext uri="{63B3BB69-23CF-44E3-9099-C40C66FF867C}">
                  <a14:compatExt spid="_x0000_s348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180975</xdr:colOff>
          <xdr:row>8</xdr:row>
          <xdr:rowOff>38100</xdr:rowOff>
        </xdr:from>
        <xdr:to>
          <xdr:col>0</xdr:col>
          <xdr:colOff>933450</xdr:colOff>
          <xdr:row>9</xdr:row>
          <xdr:rowOff>76200</xdr:rowOff>
        </xdr:to>
        <xdr:sp macro="" textlink="">
          <xdr:nvSpPr>
            <xdr:cNvPr id="64513" name="Option Button 1" hidden="1">
              <a:extLst>
                <a:ext uri="{63B3BB69-23CF-44E3-9099-C40C66FF867C}">
                  <a14:compatExt spid="_x0000_s645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11</xdr:row>
          <xdr:rowOff>47625</xdr:rowOff>
        </xdr:from>
        <xdr:to>
          <xdr:col>0</xdr:col>
          <xdr:colOff>933450</xdr:colOff>
          <xdr:row>12</xdr:row>
          <xdr:rowOff>85725</xdr:rowOff>
        </xdr:to>
        <xdr:sp macro="" textlink="">
          <xdr:nvSpPr>
            <xdr:cNvPr id="64514" name="Option Button 2" hidden="1">
              <a:extLst>
                <a:ext uri="{63B3BB69-23CF-44E3-9099-C40C66FF867C}">
                  <a14:compatExt spid="_x0000_s645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28575</xdr:rowOff>
        </xdr:to>
        <xdr:sp macro="" textlink="">
          <xdr:nvSpPr>
            <xdr:cNvPr id="64515" name="Option Button 3" hidden="1">
              <a:extLst>
                <a:ext uri="{63B3BB69-23CF-44E3-9099-C40C66FF867C}">
                  <a14:compatExt spid="_x0000_s645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28575</xdr:rowOff>
        </xdr:to>
        <xdr:sp macro="" textlink="">
          <xdr:nvSpPr>
            <xdr:cNvPr id="64516" name="Option Button 4" hidden="1">
              <a:extLst>
                <a:ext uri="{63B3BB69-23CF-44E3-9099-C40C66FF867C}">
                  <a14:compatExt spid="_x0000_s64516"/>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180975</xdr:colOff>
          <xdr:row>8</xdr:row>
          <xdr:rowOff>38100</xdr:rowOff>
        </xdr:from>
        <xdr:to>
          <xdr:col>0</xdr:col>
          <xdr:colOff>933450</xdr:colOff>
          <xdr:row>9</xdr:row>
          <xdr:rowOff>76200</xdr:rowOff>
        </xdr:to>
        <xdr:sp macro="" textlink="">
          <xdr:nvSpPr>
            <xdr:cNvPr id="65537" name="Option Button 1" hidden="1">
              <a:extLst>
                <a:ext uri="{63B3BB69-23CF-44E3-9099-C40C66FF867C}">
                  <a14:compatExt spid="_x0000_s6553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11</xdr:row>
          <xdr:rowOff>47625</xdr:rowOff>
        </xdr:from>
        <xdr:to>
          <xdr:col>0</xdr:col>
          <xdr:colOff>933450</xdr:colOff>
          <xdr:row>12</xdr:row>
          <xdr:rowOff>85725</xdr:rowOff>
        </xdr:to>
        <xdr:sp macro="" textlink="">
          <xdr:nvSpPr>
            <xdr:cNvPr id="65538" name="Option Button 2" hidden="1">
              <a:extLst>
                <a:ext uri="{63B3BB69-23CF-44E3-9099-C40C66FF867C}">
                  <a14:compatExt spid="_x0000_s6553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28575</xdr:rowOff>
        </xdr:to>
        <xdr:sp macro="" textlink="">
          <xdr:nvSpPr>
            <xdr:cNvPr id="65539" name="Option Button 3" hidden="1">
              <a:extLst>
                <a:ext uri="{63B3BB69-23CF-44E3-9099-C40C66FF867C}">
                  <a14:compatExt spid="_x0000_s6553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28575</xdr:rowOff>
        </xdr:to>
        <xdr:sp macro="" textlink="">
          <xdr:nvSpPr>
            <xdr:cNvPr id="65540" name="Option Button 4" hidden="1">
              <a:extLst>
                <a:ext uri="{63B3BB69-23CF-44E3-9099-C40C66FF867C}">
                  <a14:compatExt spid="_x0000_s6554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180975</xdr:colOff>
          <xdr:row>8</xdr:row>
          <xdr:rowOff>38100</xdr:rowOff>
        </xdr:from>
        <xdr:to>
          <xdr:col>0</xdr:col>
          <xdr:colOff>933450</xdr:colOff>
          <xdr:row>9</xdr:row>
          <xdr:rowOff>76200</xdr:rowOff>
        </xdr:to>
        <xdr:sp macro="" textlink="">
          <xdr:nvSpPr>
            <xdr:cNvPr id="66561" name="Option Button 1" hidden="1">
              <a:extLst>
                <a:ext uri="{63B3BB69-23CF-44E3-9099-C40C66FF867C}">
                  <a14:compatExt spid="_x0000_s6656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11</xdr:row>
          <xdr:rowOff>47625</xdr:rowOff>
        </xdr:from>
        <xdr:to>
          <xdr:col>0</xdr:col>
          <xdr:colOff>933450</xdr:colOff>
          <xdr:row>12</xdr:row>
          <xdr:rowOff>85725</xdr:rowOff>
        </xdr:to>
        <xdr:sp macro="" textlink="">
          <xdr:nvSpPr>
            <xdr:cNvPr id="66562" name="Option Button 2" hidden="1">
              <a:extLst>
                <a:ext uri="{63B3BB69-23CF-44E3-9099-C40C66FF867C}">
                  <a14:compatExt spid="_x0000_s6656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28575</xdr:rowOff>
        </xdr:to>
        <xdr:sp macro="" textlink="">
          <xdr:nvSpPr>
            <xdr:cNvPr id="66563" name="Option Button 3" hidden="1">
              <a:extLst>
                <a:ext uri="{63B3BB69-23CF-44E3-9099-C40C66FF867C}">
                  <a14:compatExt spid="_x0000_s6656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xdr:row>
          <xdr:rowOff>114300</xdr:rowOff>
        </xdr:from>
        <xdr:to>
          <xdr:col>0</xdr:col>
          <xdr:colOff>933450</xdr:colOff>
          <xdr:row>11</xdr:row>
          <xdr:rowOff>28575</xdr:rowOff>
        </xdr:to>
        <xdr:sp macro="" textlink="">
          <xdr:nvSpPr>
            <xdr:cNvPr id="66564" name="Option Button 4" hidden="1">
              <a:extLst>
                <a:ext uri="{63B3BB69-23CF-44E3-9099-C40C66FF867C}">
                  <a14:compatExt spid="_x0000_s66564"/>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9.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3" customWidth="1"/>
    <col min="7" max="7" width="20.7109375" style="14" customWidth="1"/>
  </cols>
  <sheetData>
    <row r="1" spans="1:7" ht="15" x14ac:dyDescent="0.25">
      <c r="A1" t="s">
        <v>8</v>
      </c>
      <c r="B1" t="s">
        <v>9</v>
      </c>
      <c r="D1" t="s">
        <v>3</v>
      </c>
      <c r="E1" t="s">
        <v>93</v>
      </c>
      <c r="F1"/>
      <c r="G1"/>
    </row>
    <row r="2" spans="1:7" ht="15" x14ac:dyDescent="0.25">
      <c r="A2" t="s">
        <v>31</v>
      </c>
      <c r="B2" t="s">
        <v>10</v>
      </c>
      <c r="D2" t="s">
        <v>0</v>
      </c>
      <c r="F2"/>
      <c r="G2"/>
    </row>
    <row r="3" spans="1:7" ht="15" x14ac:dyDescent="0.25">
      <c r="A3" t="s">
        <v>30</v>
      </c>
      <c r="B3" t="s">
        <v>11</v>
      </c>
      <c r="D3" t="s">
        <v>26</v>
      </c>
      <c r="F3"/>
      <c r="G3"/>
    </row>
    <row r="4" spans="1:7" ht="15" x14ac:dyDescent="0.25">
      <c r="A4" t="s">
        <v>32</v>
      </c>
      <c r="B4" t="s">
        <v>12</v>
      </c>
      <c r="F4"/>
      <c r="G4"/>
    </row>
    <row r="5" spans="1:7" ht="15" x14ac:dyDescent="0.25">
      <c r="B5" t="s">
        <v>96</v>
      </c>
      <c r="F5"/>
      <c r="G5"/>
    </row>
    <row r="6" spans="1:7" ht="15" x14ac:dyDescent="0.25">
      <c r="F6"/>
      <c r="G6"/>
    </row>
    <row r="7" spans="1:7" ht="15" x14ac:dyDescent="0.25">
      <c r="F7"/>
      <c r="G7"/>
    </row>
    <row r="8" spans="1:7" ht="15" x14ac:dyDescent="0.25">
      <c r="A8" t="s">
        <v>34</v>
      </c>
      <c r="B8" t="s">
        <v>39</v>
      </c>
      <c r="D8" t="s">
        <v>88</v>
      </c>
      <c r="E8" t="s">
        <v>34</v>
      </c>
      <c r="F8"/>
      <c r="G8"/>
    </row>
    <row r="9" spans="1:7" ht="15" x14ac:dyDescent="0.25">
      <c r="A9" s="39" t="s">
        <v>95</v>
      </c>
      <c r="B9" t="s">
        <v>61</v>
      </c>
      <c r="D9" t="s">
        <v>13</v>
      </c>
      <c r="E9" t="s">
        <v>37</v>
      </c>
      <c r="F9"/>
      <c r="G9"/>
    </row>
    <row r="10" spans="1:7" ht="15" x14ac:dyDescent="0.25">
      <c r="A10" t="s">
        <v>49</v>
      </c>
      <c r="B10" t="s">
        <v>62</v>
      </c>
      <c r="D10" t="s">
        <v>13</v>
      </c>
      <c r="E10" t="s">
        <v>55</v>
      </c>
      <c r="F10"/>
      <c r="G10"/>
    </row>
    <row r="11" spans="1:7" ht="15" x14ac:dyDescent="0.25">
      <c r="A11" t="s">
        <v>50</v>
      </c>
      <c r="B11" t="s">
        <v>63</v>
      </c>
      <c r="D11" t="s">
        <v>91</v>
      </c>
      <c r="E11" t="s">
        <v>36</v>
      </c>
      <c r="F11"/>
      <c r="G11"/>
    </row>
    <row r="12" spans="1:7" ht="15" x14ac:dyDescent="0.25">
      <c r="A12" t="s">
        <v>36</v>
      </c>
      <c r="B12" t="s">
        <v>64</v>
      </c>
      <c r="D12" t="s">
        <v>90</v>
      </c>
      <c r="E12" t="s">
        <v>49</v>
      </c>
      <c r="F12"/>
      <c r="G12"/>
    </row>
    <row r="13" spans="1:7" ht="15" x14ac:dyDescent="0.25">
      <c r="A13" t="s">
        <v>37</v>
      </c>
      <c r="B13" t="s">
        <v>65</v>
      </c>
      <c r="D13" t="s">
        <v>90</v>
      </c>
      <c r="E13" t="s">
        <v>50</v>
      </c>
      <c r="F13"/>
      <c r="G13"/>
    </row>
    <row r="14" spans="1:7" ht="15" x14ac:dyDescent="0.25">
      <c r="A14" t="s">
        <v>35</v>
      </c>
      <c r="B14" t="s">
        <v>66</v>
      </c>
      <c r="D14" t="s">
        <v>90</v>
      </c>
      <c r="E14" t="s">
        <v>38</v>
      </c>
      <c r="F14"/>
      <c r="G14"/>
    </row>
    <row r="15" spans="1:7" ht="15" x14ac:dyDescent="0.25">
      <c r="A15" t="s">
        <v>42</v>
      </c>
      <c r="B15" t="s">
        <v>67</v>
      </c>
      <c r="D15" t="s">
        <v>90</v>
      </c>
      <c r="E15" t="s">
        <v>51</v>
      </c>
      <c r="F15"/>
      <c r="G15"/>
    </row>
    <row r="16" spans="1:7" ht="15" x14ac:dyDescent="0.25">
      <c r="A16" t="s">
        <v>38</v>
      </c>
      <c r="B16" t="s">
        <v>68</v>
      </c>
      <c r="D16" t="s">
        <v>90</v>
      </c>
      <c r="E16" t="s">
        <v>52</v>
      </c>
      <c r="F16"/>
      <c r="G16"/>
    </row>
    <row r="17" spans="1:7" ht="15" x14ac:dyDescent="0.25">
      <c r="A17" t="s">
        <v>79</v>
      </c>
      <c r="B17" t="s">
        <v>69</v>
      </c>
      <c r="D17" t="s">
        <v>90</v>
      </c>
      <c r="E17" t="s">
        <v>53</v>
      </c>
      <c r="F17"/>
      <c r="G17"/>
    </row>
    <row r="18" spans="1:7" ht="15" x14ac:dyDescent="0.25">
      <c r="A18" t="s">
        <v>80</v>
      </c>
      <c r="B18" t="s">
        <v>70</v>
      </c>
      <c r="D18" t="s">
        <v>90</v>
      </c>
      <c r="E18" t="s">
        <v>54</v>
      </c>
      <c r="F18"/>
      <c r="G18"/>
    </row>
    <row r="19" spans="1:7" ht="15" x14ac:dyDescent="0.25">
      <c r="A19" t="s">
        <v>81</v>
      </c>
      <c r="B19" t="s">
        <v>71</v>
      </c>
      <c r="D19" t="s">
        <v>89</v>
      </c>
      <c r="E19" s="39" t="s">
        <v>95</v>
      </c>
      <c r="F19"/>
      <c r="G19"/>
    </row>
    <row r="20" spans="1:7" ht="15" x14ac:dyDescent="0.25">
      <c r="A20" t="s">
        <v>82</v>
      </c>
      <c r="B20" t="s">
        <v>72</v>
      </c>
      <c r="D20" t="s">
        <v>89</v>
      </c>
      <c r="E20" t="s">
        <v>35</v>
      </c>
      <c r="F20"/>
      <c r="G20"/>
    </row>
    <row r="21" spans="1:7" ht="15" x14ac:dyDescent="0.25">
      <c r="A21" t="s">
        <v>83</v>
      </c>
      <c r="B21" t="s">
        <v>73</v>
      </c>
      <c r="D21" t="s">
        <v>89</v>
      </c>
      <c r="E21" t="s">
        <v>56</v>
      </c>
      <c r="F21"/>
      <c r="G21"/>
    </row>
    <row r="22" spans="1:7" ht="15" x14ac:dyDescent="0.25">
      <c r="A22" t="s">
        <v>94</v>
      </c>
      <c r="B22" t="s">
        <v>74</v>
      </c>
      <c r="D22" t="s">
        <v>89</v>
      </c>
      <c r="E22" t="s">
        <v>57</v>
      </c>
      <c r="F22"/>
      <c r="G22"/>
    </row>
    <row r="23" spans="1:7" ht="15" x14ac:dyDescent="0.25">
      <c r="A23" t="s">
        <v>84</v>
      </c>
      <c r="B23" t="s">
        <v>75</v>
      </c>
      <c r="D23" t="s">
        <v>89</v>
      </c>
      <c r="E23" t="s">
        <v>58</v>
      </c>
      <c r="F23"/>
      <c r="G23"/>
    </row>
    <row r="24" spans="1:7" ht="15" x14ac:dyDescent="0.25">
      <c r="A24" t="s">
        <v>85</v>
      </c>
      <c r="B24" t="s">
        <v>76</v>
      </c>
      <c r="D24" t="s">
        <v>89</v>
      </c>
      <c r="E24" t="s">
        <v>59</v>
      </c>
      <c r="F24"/>
      <c r="G24"/>
    </row>
    <row r="25" spans="1:7" ht="15" x14ac:dyDescent="0.25">
      <c r="A25" t="s">
        <v>86</v>
      </c>
      <c r="B25" t="s">
        <v>77</v>
      </c>
      <c r="D25" t="s">
        <v>89</v>
      </c>
      <c r="E25" t="s">
        <v>60</v>
      </c>
      <c r="F25"/>
      <c r="G25"/>
    </row>
    <row r="26" spans="1:7" ht="15" x14ac:dyDescent="0.25">
      <c r="A26" t="s">
        <v>87</v>
      </c>
      <c r="B26" t="s">
        <v>78</v>
      </c>
      <c r="D26" t="s">
        <v>92</v>
      </c>
      <c r="E26" t="s">
        <v>42</v>
      </c>
      <c r="F26"/>
      <c r="G26"/>
    </row>
    <row r="27" spans="1:7" ht="15" x14ac:dyDescent="0.25">
      <c r="F27"/>
      <c r="G27"/>
    </row>
    <row r="28" spans="1:7" ht="15" x14ac:dyDescent="0.25">
      <c r="F28"/>
      <c r="G28"/>
    </row>
    <row r="29" spans="1:7" ht="15" x14ac:dyDescent="0.25">
      <c r="F29"/>
      <c r="G29"/>
    </row>
    <row r="30" spans="1:7" ht="15" x14ac:dyDescent="0.25">
      <c r="A30" s="39" t="s">
        <v>13</v>
      </c>
      <c r="B30" s="40" t="s">
        <v>45</v>
      </c>
      <c r="C30" s="39" t="s">
        <v>44</v>
      </c>
      <c r="D30" s="39" t="s">
        <v>43</v>
      </c>
      <c r="E30" s="39" t="s">
        <v>42</v>
      </c>
      <c r="F30"/>
      <c r="G30"/>
    </row>
    <row r="31" spans="1:7" ht="15" x14ac:dyDescent="0.25">
      <c r="A31" s="39" t="s">
        <v>37</v>
      </c>
      <c r="B31" s="40" t="s">
        <v>36</v>
      </c>
      <c r="C31" s="39" t="s">
        <v>49</v>
      </c>
      <c r="D31" s="39" t="s">
        <v>95</v>
      </c>
      <c r="E31" s="39" t="s">
        <v>42</v>
      </c>
      <c r="F31"/>
      <c r="G31"/>
    </row>
    <row r="32" spans="1:7" ht="15" x14ac:dyDescent="0.25">
      <c r="A32" s="39" t="s">
        <v>83</v>
      </c>
      <c r="B32" s="41"/>
      <c r="C32" s="39" t="s">
        <v>50</v>
      </c>
      <c r="D32" s="39" t="s">
        <v>35</v>
      </c>
      <c r="E32" s="41"/>
      <c r="F32"/>
      <c r="G32"/>
    </row>
    <row r="33" spans="3:7" ht="15" x14ac:dyDescent="0.25">
      <c r="C33" s="39" t="s">
        <v>38</v>
      </c>
      <c r="D33" s="39" t="s">
        <v>94</v>
      </c>
      <c r="F33"/>
      <c r="G33"/>
    </row>
    <row r="34" spans="3:7" ht="15" x14ac:dyDescent="0.25">
      <c r="C34" s="39" t="s">
        <v>79</v>
      </c>
      <c r="D34" s="39" t="s">
        <v>84</v>
      </c>
      <c r="F34"/>
      <c r="G34"/>
    </row>
    <row r="35" spans="3:7" ht="15" x14ac:dyDescent="0.25">
      <c r="C35" s="39" t="s">
        <v>80</v>
      </c>
      <c r="D35" s="39" t="s">
        <v>85</v>
      </c>
      <c r="F35"/>
      <c r="G35"/>
    </row>
    <row r="36" spans="3:7" ht="15" x14ac:dyDescent="0.25">
      <c r="C36" s="39" t="s">
        <v>81</v>
      </c>
      <c r="D36" s="39" t="s">
        <v>86</v>
      </c>
      <c r="F36"/>
      <c r="G36"/>
    </row>
    <row r="37" spans="3:7" ht="15" x14ac:dyDescent="0.25">
      <c r="C37" s="39" t="s">
        <v>82</v>
      </c>
      <c r="D37" s="39" t="s">
        <v>87</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election activeCell="B33" sqref="B33"/>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366" t="s">
        <v>48</v>
      </c>
      <c r="B1" s="367"/>
      <c r="C1" s="368"/>
      <c r="D1" s="368"/>
      <c r="E1" s="368"/>
      <c r="F1" s="368"/>
      <c r="G1" s="368"/>
      <c r="H1" s="368"/>
      <c r="I1" s="369"/>
    </row>
    <row r="2" spans="1:9" ht="24.95" customHeight="1" x14ac:dyDescent="0.25">
      <c r="A2" s="286" t="s">
        <v>22</v>
      </c>
      <c r="B2" s="287" t="s">
        <v>44</v>
      </c>
      <c r="C2" s="365"/>
      <c r="D2" s="365"/>
      <c r="E2" s="365"/>
      <c r="F2" s="365"/>
      <c r="G2" s="365"/>
      <c r="H2" s="365"/>
      <c r="I2" s="365"/>
    </row>
    <row r="3" spans="1:9" ht="24.95" customHeight="1" x14ac:dyDescent="0.25">
      <c r="A3" s="288" t="s">
        <v>21</v>
      </c>
      <c r="B3" s="376" t="s">
        <v>50</v>
      </c>
      <c r="C3" s="377"/>
      <c r="D3" s="377"/>
      <c r="E3" s="377"/>
      <c r="F3" s="377"/>
      <c r="G3" s="377"/>
      <c r="H3" s="377"/>
      <c r="I3" s="378"/>
    </row>
    <row r="4" spans="1:9" ht="24.95" customHeight="1" x14ac:dyDescent="0.35">
      <c r="A4" s="286" t="s">
        <v>46</v>
      </c>
      <c r="B4" s="289" t="str">
        <f>IFERROR(VLOOKUP(B3,tab_code_dip,2,FALSE),"-")</f>
        <v>HPLAC18</v>
      </c>
      <c r="C4" s="243"/>
      <c r="D4" s="243"/>
      <c r="E4" s="243"/>
      <c r="F4" s="243"/>
      <c r="G4" s="243"/>
      <c r="H4" s="243"/>
      <c r="I4" s="243"/>
    </row>
    <row r="5" spans="1:9" ht="24.95" customHeight="1" x14ac:dyDescent="0.25">
      <c r="A5" s="243"/>
      <c r="B5" s="243"/>
      <c r="C5" s="243"/>
      <c r="D5" s="243"/>
      <c r="E5" s="243"/>
      <c r="F5" s="243"/>
      <c r="G5" s="243"/>
      <c r="H5" s="243"/>
      <c r="I5" s="243"/>
    </row>
    <row r="6" spans="1:9" x14ac:dyDescent="0.25">
      <c r="A6" s="243"/>
      <c r="B6" s="243"/>
      <c r="C6" s="243"/>
      <c r="D6" s="243"/>
      <c r="E6" s="243"/>
      <c r="F6" s="243"/>
      <c r="G6" s="243"/>
      <c r="H6" s="243"/>
      <c r="I6" s="243"/>
    </row>
    <row r="7" spans="1:9" ht="20.100000000000001" customHeight="1" x14ac:dyDescent="0.25">
      <c r="A7" s="379" t="s">
        <v>197</v>
      </c>
      <c r="B7" s="380"/>
      <c r="C7" s="380"/>
      <c r="D7" s="380"/>
      <c r="E7" s="380"/>
      <c r="F7" s="380"/>
      <c r="G7" s="380"/>
      <c r="H7" s="380"/>
      <c r="I7" s="381"/>
    </row>
    <row r="8" spans="1:9" x14ac:dyDescent="0.25">
      <c r="A8" s="290" t="s">
        <v>198</v>
      </c>
      <c r="B8" s="291"/>
      <c r="C8" s="291"/>
      <c r="D8" s="291"/>
      <c r="E8" s="291"/>
      <c r="F8" s="291"/>
      <c r="G8" s="291"/>
      <c r="H8" s="291"/>
      <c r="I8" s="291"/>
    </row>
    <row r="9" spans="1:9" x14ac:dyDescent="0.25">
      <c r="A9" s="370" t="s">
        <v>199</v>
      </c>
      <c r="B9" s="371"/>
      <c r="C9" s="371"/>
      <c r="D9" s="371"/>
      <c r="E9" s="371"/>
      <c r="F9" s="371"/>
      <c r="G9" s="371"/>
      <c r="H9" s="371"/>
      <c r="I9" s="372"/>
    </row>
    <row r="10" spans="1:9" x14ac:dyDescent="0.25">
      <c r="A10" s="373" t="s">
        <v>197</v>
      </c>
      <c r="B10" s="374"/>
      <c r="C10" s="374"/>
      <c r="D10" s="374"/>
      <c r="E10" s="374"/>
      <c r="F10" s="374"/>
      <c r="G10" s="374"/>
      <c r="H10" s="374"/>
      <c r="I10" s="375"/>
    </row>
    <row r="11" spans="1:9" x14ac:dyDescent="0.25">
      <c r="A11" s="292"/>
      <c r="B11" s="293"/>
      <c r="C11" s="293"/>
      <c r="D11" s="293"/>
      <c r="E11" s="293"/>
      <c r="F11" s="293"/>
      <c r="G11" s="293"/>
      <c r="H11" s="293"/>
      <c r="I11" s="294"/>
    </row>
    <row r="12" spans="1:9" x14ac:dyDescent="0.25">
      <c r="A12" s="283"/>
      <c r="B12" s="284"/>
      <c r="C12" s="284"/>
      <c r="D12" s="284"/>
      <c r="E12" s="284"/>
      <c r="F12" s="284"/>
      <c r="G12" s="284"/>
      <c r="H12" s="284"/>
      <c r="I12" s="285"/>
    </row>
    <row r="13" spans="1:9" x14ac:dyDescent="0.25">
      <c r="A13" s="391" t="s">
        <v>200</v>
      </c>
      <c r="B13" s="392"/>
      <c r="C13" s="392"/>
      <c r="D13" s="392"/>
      <c r="E13" s="392"/>
      <c r="F13" s="392"/>
      <c r="G13" s="392"/>
      <c r="H13" s="392"/>
      <c r="I13" s="393"/>
    </row>
    <row r="14" spans="1:9" x14ac:dyDescent="0.25">
      <c r="A14" s="295" t="s">
        <v>197</v>
      </c>
      <c r="B14" s="296"/>
      <c r="C14" s="296"/>
      <c r="D14" s="296"/>
      <c r="E14" s="296"/>
      <c r="F14" s="296"/>
      <c r="G14" s="296"/>
      <c r="H14" s="296"/>
      <c r="I14" s="297"/>
    </row>
    <row r="15" spans="1:9" x14ac:dyDescent="0.25">
      <c r="A15" s="298"/>
      <c r="B15" s="282"/>
      <c r="C15" s="282"/>
      <c r="D15" s="282"/>
      <c r="E15" s="282"/>
      <c r="F15" s="282"/>
      <c r="G15" s="282"/>
      <c r="H15" s="282"/>
      <c r="I15" s="299"/>
    </row>
    <row r="16" spans="1:9" x14ac:dyDescent="0.25">
      <c r="A16" s="388"/>
      <c r="B16" s="389"/>
      <c r="C16" s="389"/>
      <c r="D16" s="389"/>
      <c r="E16" s="389"/>
      <c r="F16" s="389"/>
      <c r="G16" s="389"/>
      <c r="H16" s="389"/>
      <c r="I16" s="390"/>
    </row>
    <row r="17" spans="1:9" x14ac:dyDescent="0.25">
      <c r="A17" s="370" t="s">
        <v>201</v>
      </c>
      <c r="B17" s="371"/>
      <c r="C17" s="371"/>
      <c r="D17" s="371"/>
      <c r="E17" s="371"/>
      <c r="F17" s="371"/>
      <c r="G17" s="371"/>
      <c r="H17" s="371"/>
      <c r="I17" s="372"/>
    </row>
    <row r="18" spans="1:9" x14ac:dyDescent="0.25">
      <c r="A18" s="295" t="s">
        <v>197</v>
      </c>
      <c r="B18" s="296"/>
      <c r="C18" s="296"/>
      <c r="D18" s="296"/>
      <c r="E18" s="296"/>
      <c r="F18" s="296"/>
      <c r="G18" s="296"/>
      <c r="H18" s="296"/>
      <c r="I18" s="297"/>
    </row>
    <row r="19" spans="1:9" x14ac:dyDescent="0.25">
      <c r="A19" s="298"/>
      <c r="B19" s="282"/>
      <c r="C19" s="282"/>
      <c r="D19" s="282"/>
      <c r="E19" s="282"/>
      <c r="F19" s="282"/>
      <c r="G19" s="282"/>
      <c r="H19" s="282"/>
      <c r="I19" s="299"/>
    </row>
    <row r="20" spans="1:9" x14ac:dyDescent="0.25">
      <c r="A20" s="300"/>
      <c r="B20" s="301"/>
      <c r="C20" s="301"/>
      <c r="D20" s="301"/>
      <c r="E20" s="301"/>
      <c r="F20" s="301"/>
      <c r="G20" s="301"/>
      <c r="H20" s="301"/>
      <c r="I20" s="302"/>
    </row>
    <row r="21" spans="1:9" x14ac:dyDescent="0.25">
      <c r="A21" s="370" t="s">
        <v>202</v>
      </c>
      <c r="B21" s="371"/>
      <c r="C21" s="371"/>
      <c r="D21" s="371"/>
      <c r="E21" s="371"/>
      <c r="F21" s="371"/>
      <c r="G21" s="371"/>
      <c r="H21" s="371"/>
      <c r="I21" s="372"/>
    </row>
    <row r="22" spans="1:9" x14ac:dyDescent="0.25">
      <c r="A22" s="295" t="s">
        <v>205</v>
      </c>
      <c r="B22" s="296"/>
      <c r="C22" s="296"/>
      <c r="D22" s="296"/>
      <c r="E22" s="296"/>
      <c r="F22" s="296"/>
      <c r="G22" s="296"/>
      <c r="H22" s="296"/>
      <c r="I22" s="297"/>
    </row>
    <row r="23" spans="1:9" x14ac:dyDescent="0.25">
      <c r="A23" s="298"/>
      <c r="B23" s="282"/>
      <c r="C23" s="282"/>
      <c r="D23" s="282"/>
      <c r="E23" s="282"/>
      <c r="F23" s="282"/>
      <c r="G23" s="282"/>
      <c r="H23" s="282"/>
      <c r="I23" s="299"/>
    </row>
    <row r="24" spans="1:9" x14ac:dyDescent="0.25">
      <c r="A24" s="388"/>
      <c r="B24" s="389"/>
      <c r="C24" s="389"/>
      <c r="D24" s="389"/>
      <c r="E24" s="389"/>
      <c r="F24" s="389"/>
      <c r="G24" s="389"/>
      <c r="H24" s="389"/>
      <c r="I24" s="390"/>
    </row>
    <row r="25" spans="1:9" x14ac:dyDescent="0.25">
      <c r="A25" s="370" t="s">
        <v>47</v>
      </c>
      <c r="B25" s="371"/>
      <c r="C25" s="371"/>
      <c r="D25" s="371"/>
      <c r="E25" s="371"/>
      <c r="F25" s="371"/>
      <c r="G25" s="371"/>
      <c r="H25" s="371"/>
      <c r="I25" s="372"/>
    </row>
    <row r="26" spans="1:9" x14ac:dyDescent="0.25">
      <c r="A26" s="382" t="s">
        <v>203</v>
      </c>
      <c r="B26" s="383"/>
      <c r="C26" s="383"/>
      <c r="D26" s="383"/>
      <c r="E26" s="383"/>
      <c r="F26" s="383"/>
      <c r="G26" s="383"/>
      <c r="H26" s="383"/>
      <c r="I26" s="384"/>
    </row>
    <row r="27" spans="1:9" x14ac:dyDescent="0.25">
      <c r="A27" s="385" t="s">
        <v>204</v>
      </c>
      <c r="B27" s="386"/>
      <c r="C27" s="386"/>
      <c r="D27" s="386"/>
      <c r="E27" s="386"/>
      <c r="F27" s="386"/>
      <c r="G27" s="386"/>
      <c r="H27" s="386"/>
      <c r="I27" s="387"/>
    </row>
    <row r="28" spans="1:9" x14ac:dyDescent="0.25">
      <c r="A28" s="388"/>
      <c r="B28" s="389"/>
      <c r="C28" s="389"/>
      <c r="D28" s="389"/>
      <c r="E28" s="389"/>
      <c r="F28" s="389"/>
      <c r="G28" s="389"/>
      <c r="H28" s="389"/>
      <c r="I28" s="390"/>
    </row>
  </sheetData>
  <sheetProtection formatCells="0" formatColumns="0" formatRows="0" insertRows="0"/>
  <mergeCells count="15">
    <mergeCell ref="A26:I26"/>
    <mergeCell ref="A27:I27"/>
    <mergeCell ref="A28:I28"/>
    <mergeCell ref="A13:I13"/>
    <mergeCell ref="A16:I16"/>
    <mergeCell ref="A17:I17"/>
    <mergeCell ref="A21:I21"/>
    <mergeCell ref="A24:I24"/>
    <mergeCell ref="A25:I25"/>
    <mergeCell ref="C2:I2"/>
    <mergeCell ref="A1:I1"/>
    <mergeCell ref="A9:I9"/>
    <mergeCell ref="A10:I10"/>
    <mergeCell ref="B3:I3"/>
    <mergeCell ref="A7:I7"/>
  </mergeCells>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26" r:id="rId1" display="Arrêté du 22 janvier 2014 fixant le cadre national des formations conduisant à la délivrance des diplômes nationaux de licence, de licence professionnelle et de master "/>
    <hyperlink ref="A26:I26" r:id="rId2" display="Arrêté du 30 juillet 2018 relatif au diplôme national de licence"/>
    <hyperlink ref="A27:B27" r:id="rId3" display="Arrêté du 17 novembre 1999 relatif à la licence professionnelle"/>
    <hyperlink ref="A27:I27" r:id="rId4" display="Arrêté du 17 novembre 1999 relatif à la licence professionnelle"/>
  </hyperlinks>
  <pageMargins left="0.25" right="0.25" top="0.75" bottom="0.75" header="0.3" footer="0.3"/>
  <pageSetup paperSize="9" scale="90" orientation="landscape" verticalDpi="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18"/>
  <sheetViews>
    <sheetView showGridLines="0" showZeros="0" tabSelected="1" topLeftCell="A58" zoomScale="80" zoomScaleNormal="80" zoomScalePageLayoutView="85" workbookViewId="0">
      <selection activeCell="C84" sqref="C84"/>
    </sheetView>
  </sheetViews>
  <sheetFormatPr baseColWidth="10" defaultColWidth="10.85546875" defaultRowHeight="15" x14ac:dyDescent="0.25"/>
  <cols>
    <col min="1" max="1" width="26.42578125" style="16" bestFit="1" customWidth="1"/>
    <col min="2" max="2" width="43.7109375" style="26" customWidth="1"/>
    <col min="3" max="3" width="20.42578125" style="26" customWidth="1"/>
    <col min="4" max="4" width="6.7109375" style="26" customWidth="1"/>
    <col min="5" max="5" width="12" style="26" customWidth="1"/>
    <col min="6" max="6" width="13.7109375" style="26" customWidth="1"/>
    <col min="7" max="7" width="21.28515625" style="26" bestFit="1" customWidth="1"/>
    <col min="8" max="8" width="11.140625" style="26" bestFit="1" customWidth="1"/>
    <col min="9" max="9" width="17.42578125" style="26" customWidth="1"/>
    <col min="10" max="10" width="17.42578125" style="26" bestFit="1" customWidth="1"/>
    <col min="11" max="11" width="10.7109375" style="16" customWidth="1"/>
    <col min="12" max="12" width="17.42578125" style="16" bestFit="1" customWidth="1"/>
    <col min="13" max="13" width="10.7109375" style="16" customWidth="1"/>
    <col min="14" max="16384" width="10.85546875" style="16"/>
  </cols>
  <sheetData>
    <row r="1" spans="1:13" ht="23.25" x14ac:dyDescent="0.35">
      <c r="A1" s="394" t="s">
        <v>48</v>
      </c>
      <c r="B1" s="394"/>
      <c r="C1" s="394"/>
      <c r="D1" s="394"/>
      <c r="E1" s="394"/>
      <c r="F1" s="394"/>
      <c r="G1" s="394"/>
      <c r="H1" s="394"/>
      <c r="I1" s="394"/>
      <c r="J1" s="394"/>
      <c r="K1" s="394"/>
      <c r="L1" s="394"/>
      <c r="M1" s="394"/>
    </row>
    <row r="2" spans="1:13" ht="20.100000000000001" customHeight="1" x14ac:dyDescent="0.25">
      <c r="A2" s="17" t="s">
        <v>22</v>
      </c>
      <c r="B2" s="396" t="str">
        <f>'Fiche générale'!B2</f>
        <v>LASH</v>
      </c>
      <c r="C2" s="396"/>
      <c r="D2" s="396"/>
      <c r="E2" s="396"/>
      <c r="F2" s="16"/>
      <c r="G2" s="16"/>
      <c r="H2" s="16"/>
      <c r="I2" s="16"/>
      <c r="J2" s="16"/>
    </row>
    <row r="3" spans="1:13" ht="20.100000000000001" customHeight="1" x14ac:dyDescent="0.25">
      <c r="A3" s="17" t="s">
        <v>21</v>
      </c>
      <c r="B3" s="396" t="str">
        <f>'Fiche générale'!B3:I3</f>
        <v>Lettres Langues Arts et Communication</v>
      </c>
      <c r="C3" s="396"/>
      <c r="D3" s="396"/>
      <c r="E3" s="396"/>
      <c r="F3" s="16"/>
      <c r="G3" s="16"/>
      <c r="H3" s="16"/>
      <c r="I3" s="16"/>
      <c r="J3" s="16"/>
    </row>
    <row r="4" spans="1:13" ht="20.100000000000001" customHeight="1" x14ac:dyDescent="0.3">
      <c r="A4" s="17" t="s">
        <v>14</v>
      </c>
      <c r="B4" s="37" t="str">
        <f>'Fiche générale'!B4</f>
        <v>HPLAC18</v>
      </c>
      <c r="C4" s="18" t="s">
        <v>40</v>
      </c>
      <c r="D4" s="395">
        <v>180</v>
      </c>
      <c r="E4" s="395"/>
      <c r="F4"/>
      <c r="G4"/>
      <c r="H4"/>
      <c r="I4"/>
      <c r="J4"/>
      <c r="K4"/>
      <c r="L4"/>
      <c r="M4"/>
    </row>
    <row r="5" spans="1:13" ht="20.100000000000001" customHeight="1" x14ac:dyDescent="0.25">
      <c r="B5" s="16"/>
      <c r="C5" s="16"/>
      <c r="D5" s="16"/>
      <c r="E5" s="16"/>
      <c r="F5" s="16"/>
      <c r="G5" s="16"/>
      <c r="H5" s="16"/>
      <c r="I5" s="16"/>
      <c r="J5" s="16"/>
    </row>
    <row r="6" spans="1:13" ht="20.100000000000001" customHeight="1" x14ac:dyDescent="0.3">
      <c r="A6" s="17" t="s">
        <v>1</v>
      </c>
      <c r="B6" s="38" t="s">
        <v>100</v>
      </c>
      <c r="C6" s="18" t="s">
        <v>41</v>
      </c>
      <c r="D6" s="399">
        <v>185</v>
      </c>
      <c r="E6" s="400"/>
      <c r="F6" s="403" t="s">
        <v>2</v>
      </c>
      <c r="G6" s="404"/>
      <c r="H6" s="405" t="s">
        <v>97</v>
      </c>
      <c r="I6" s="405"/>
      <c r="J6" s="405"/>
      <c r="K6" s="405"/>
      <c r="L6" s="405"/>
      <c r="M6" s="405"/>
    </row>
    <row r="7" spans="1:13" ht="20.100000000000001" customHeight="1" x14ac:dyDescent="0.25">
      <c r="A7" s="17" t="s">
        <v>23</v>
      </c>
      <c r="B7" s="42" t="s">
        <v>102</v>
      </c>
      <c r="C7" s="16"/>
      <c r="D7" s="16"/>
      <c r="E7" s="16"/>
      <c r="F7" s="16"/>
      <c r="G7" s="16"/>
      <c r="H7" s="16"/>
      <c r="I7" s="16"/>
      <c r="J7" s="16"/>
    </row>
    <row r="8" spans="1:13" ht="20.100000000000001" customHeight="1" x14ac:dyDescent="0.25">
      <c r="A8" s="19"/>
      <c r="B8" s="9"/>
      <c r="C8" s="16"/>
      <c r="D8" s="16"/>
      <c r="E8" s="16"/>
      <c r="F8" s="16"/>
      <c r="G8" s="20"/>
      <c r="H8" s="20"/>
      <c r="I8" s="20"/>
      <c r="J8" s="20"/>
      <c r="L8" s="21"/>
      <c r="M8" s="21"/>
    </row>
    <row r="9" spans="1:13" ht="15" customHeight="1" x14ac:dyDescent="0.25">
      <c r="B9" s="361"/>
      <c r="C9" s="23"/>
      <c r="D9" s="20"/>
      <c r="E9" s="401" t="s">
        <v>29</v>
      </c>
      <c r="F9" s="402"/>
      <c r="G9" s="401" t="s">
        <v>25</v>
      </c>
      <c r="H9" s="402"/>
      <c r="I9" s="20"/>
      <c r="J9" s="22">
        <v>1</v>
      </c>
      <c r="K9" s="20"/>
      <c r="L9" s="20"/>
      <c r="M9" s="20"/>
    </row>
    <row r="10" spans="1:13" ht="15" customHeight="1" x14ac:dyDescent="0.25">
      <c r="B10" s="35"/>
      <c r="C10" s="362"/>
      <c r="D10" s="23"/>
      <c r="E10" s="406"/>
      <c r="F10" s="407"/>
      <c r="G10" s="408"/>
      <c r="H10" s="409"/>
      <c r="I10" s="24"/>
      <c r="J10" s="24"/>
      <c r="K10" s="24"/>
      <c r="L10" s="24"/>
      <c r="M10" s="24"/>
    </row>
    <row r="11" spans="1:13" ht="15" customHeight="1" x14ac:dyDescent="0.25">
      <c r="A11" s="15">
        <v>4</v>
      </c>
      <c r="B11" s="35"/>
      <c r="C11" s="362"/>
      <c r="D11" s="25"/>
      <c r="I11" s="16"/>
      <c r="J11" s="16"/>
      <c r="L11" s="24"/>
      <c r="M11" s="24"/>
    </row>
    <row r="12" spans="1:13" ht="15" customHeight="1" x14ac:dyDescent="0.25">
      <c r="B12" s="27"/>
      <c r="C12" s="362"/>
      <c r="D12" s="25"/>
      <c r="E12" s="16"/>
      <c r="F12" s="16"/>
      <c r="G12" s="16"/>
      <c r="H12" s="16"/>
      <c r="I12" s="16"/>
      <c r="J12" s="16"/>
      <c r="L12" s="24"/>
      <c r="M12" s="24"/>
    </row>
    <row r="13" spans="1:13" x14ac:dyDescent="0.25">
      <c r="D13" s="25"/>
      <c r="E13" s="410"/>
      <c r="F13" s="410"/>
      <c r="G13" s="25"/>
      <c r="H13" s="25"/>
    </row>
    <row r="14" spans="1:13" ht="26.25" customHeight="1" x14ac:dyDescent="0.25">
      <c r="B14" s="27"/>
      <c r="C14" s="25"/>
      <c r="D14" s="25"/>
      <c r="E14" s="28"/>
      <c r="F14" s="28"/>
      <c r="G14" s="25"/>
      <c r="H14" s="25"/>
      <c r="I14" s="397" t="s">
        <v>15</v>
      </c>
      <c r="J14" s="411"/>
      <c r="K14" s="398"/>
      <c r="L14" s="397" t="s">
        <v>16</v>
      </c>
      <c r="M14" s="398"/>
    </row>
    <row r="15" spans="1:13" ht="39.75" customHeight="1" x14ac:dyDescent="0.25">
      <c r="C15" s="10"/>
      <c r="D15" s="10"/>
      <c r="E15" s="11"/>
      <c r="F15" s="11"/>
      <c r="G15" s="11"/>
      <c r="H15" s="12"/>
      <c r="I15" s="30" t="s">
        <v>17</v>
      </c>
      <c r="J15" s="30" t="str">
        <f>IF(G17="CCI (CC Intégral)","CT pour les dispensés","Contrôle Terminal")</f>
        <v>Contrôle Terminal</v>
      </c>
      <c r="K15" s="31"/>
      <c r="L15" s="32" t="s">
        <v>18</v>
      </c>
      <c r="M15" s="33"/>
    </row>
    <row r="16" spans="1:13" s="26" customFormat="1" ht="48" thickBot="1" x14ac:dyDescent="0.3">
      <c r="A16" s="46" t="s">
        <v>3</v>
      </c>
      <c r="B16" s="46" t="s">
        <v>4</v>
      </c>
      <c r="C16" s="47" t="s">
        <v>5</v>
      </c>
      <c r="D16" s="48" t="s">
        <v>6</v>
      </c>
      <c r="E16" s="49" t="s">
        <v>7</v>
      </c>
      <c r="F16" s="50" t="s">
        <v>27</v>
      </c>
      <c r="G16" s="51" t="s">
        <v>28</v>
      </c>
      <c r="H16" s="50" t="s">
        <v>33</v>
      </c>
      <c r="I16" s="48" t="s">
        <v>24</v>
      </c>
      <c r="J16" s="48" t="s">
        <v>19</v>
      </c>
      <c r="K16" s="48" t="s">
        <v>20</v>
      </c>
      <c r="L16" s="48" t="s">
        <v>19</v>
      </c>
      <c r="M16" s="48" t="s">
        <v>20</v>
      </c>
    </row>
    <row r="17" spans="1:14" ht="15" customHeight="1" x14ac:dyDescent="0.25">
      <c r="A17" s="54" t="s">
        <v>0</v>
      </c>
      <c r="B17" s="55" t="s">
        <v>106</v>
      </c>
      <c r="C17" s="56" t="s">
        <v>337</v>
      </c>
      <c r="D17" s="57">
        <v>6</v>
      </c>
      <c r="E17" s="57">
        <v>6</v>
      </c>
      <c r="F17" s="57" t="s">
        <v>131</v>
      </c>
      <c r="G17" s="57"/>
      <c r="H17" s="57"/>
      <c r="I17" s="58"/>
      <c r="J17" s="58"/>
      <c r="K17" s="58"/>
      <c r="L17" s="58"/>
      <c r="M17" s="59"/>
    </row>
    <row r="18" spans="1:14" ht="15" customHeight="1" x14ac:dyDescent="0.25">
      <c r="A18" s="306" t="s">
        <v>26</v>
      </c>
      <c r="B18" s="358" t="s">
        <v>207</v>
      </c>
      <c r="C18" s="307"/>
      <c r="D18" s="308"/>
      <c r="E18" s="308">
        <v>1</v>
      </c>
      <c r="F18" s="308" t="s">
        <v>131</v>
      </c>
      <c r="G18" s="308" t="s">
        <v>31</v>
      </c>
      <c r="H18" s="308"/>
      <c r="I18" s="308">
        <v>2</v>
      </c>
      <c r="J18" s="308"/>
      <c r="K18" s="308"/>
      <c r="L18" s="308" t="s">
        <v>10</v>
      </c>
      <c r="M18" s="359" t="s">
        <v>191</v>
      </c>
    </row>
    <row r="19" spans="1:14" s="243" customFormat="1" ht="15" customHeight="1" x14ac:dyDescent="0.25">
      <c r="A19" s="306"/>
      <c r="B19" s="307"/>
      <c r="C19" s="307"/>
      <c r="D19" s="308"/>
      <c r="E19" s="308"/>
      <c r="F19" s="308"/>
      <c r="G19" s="308" t="s">
        <v>30</v>
      </c>
      <c r="H19" s="308"/>
      <c r="I19" s="308"/>
      <c r="J19" s="308" t="s">
        <v>10</v>
      </c>
      <c r="K19" s="356" t="s">
        <v>191</v>
      </c>
      <c r="L19" s="308" t="s">
        <v>10</v>
      </c>
      <c r="M19" s="359" t="s">
        <v>191</v>
      </c>
    </row>
    <row r="20" spans="1:14" ht="15" customHeight="1" x14ac:dyDescent="0.25">
      <c r="A20" s="306" t="s">
        <v>0</v>
      </c>
      <c r="B20" s="307" t="s">
        <v>110</v>
      </c>
      <c r="C20" s="307" t="s">
        <v>338</v>
      </c>
      <c r="D20" s="308">
        <v>6</v>
      </c>
      <c r="E20" s="308">
        <v>6</v>
      </c>
      <c r="F20" s="308" t="s">
        <v>131</v>
      </c>
      <c r="G20" s="308"/>
      <c r="H20" s="308"/>
      <c r="I20" s="308"/>
      <c r="J20" s="308"/>
      <c r="K20" s="308"/>
      <c r="L20" s="308"/>
      <c r="M20" s="309"/>
    </row>
    <row r="21" spans="1:14" ht="15" customHeight="1" x14ac:dyDescent="0.25">
      <c r="A21" s="306" t="s">
        <v>26</v>
      </c>
      <c r="B21" s="307" t="s">
        <v>111</v>
      </c>
      <c r="C21" s="307" t="s">
        <v>339</v>
      </c>
      <c r="D21" s="308"/>
      <c r="E21" s="308">
        <v>1</v>
      </c>
      <c r="F21" s="308" t="s">
        <v>131</v>
      </c>
      <c r="G21" s="308" t="s">
        <v>32</v>
      </c>
      <c r="H21" s="310">
        <v>0.7</v>
      </c>
      <c r="I21" s="308">
        <v>1</v>
      </c>
      <c r="J21" s="308" t="s">
        <v>10</v>
      </c>
      <c r="K21" s="308" t="s">
        <v>191</v>
      </c>
      <c r="L21" s="308" t="s">
        <v>11</v>
      </c>
      <c r="M21" s="309"/>
    </row>
    <row r="22" spans="1:14" s="243" customFormat="1" ht="15" customHeight="1" x14ac:dyDescent="0.25">
      <c r="A22" s="306"/>
      <c r="B22" s="307"/>
      <c r="C22" s="307"/>
      <c r="D22" s="308"/>
      <c r="E22" s="308"/>
      <c r="F22" s="308"/>
      <c r="G22" s="308"/>
      <c r="H22" s="310"/>
      <c r="I22" s="308"/>
      <c r="J22" s="308"/>
      <c r="K22" s="308"/>
      <c r="L22" s="308"/>
      <c r="M22" s="309"/>
    </row>
    <row r="23" spans="1:14" ht="15" customHeight="1" x14ac:dyDescent="0.25">
      <c r="A23" s="306" t="s">
        <v>26</v>
      </c>
      <c r="B23" s="307" t="s">
        <v>112</v>
      </c>
      <c r="C23" s="307" t="s">
        <v>340</v>
      </c>
      <c r="D23" s="308"/>
      <c r="E23" s="308">
        <v>1</v>
      </c>
      <c r="F23" s="308" t="s">
        <v>131</v>
      </c>
      <c r="G23" s="308" t="s">
        <v>32</v>
      </c>
      <c r="H23" s="310">
        <v>0.7</v>
      </c>
      <c r="I23" s="308">
        <v>2</v>
      </c>
      <c r="J23" s="308" t="s">
        <v>10</v>
      </c>
      <c r="K23" s="308" t="s">
        <v>194</v>
      </c>
      <c r="L23" s="308" t="s">
        <v>11</v>
      </c>
      <c r="M23" s="309"/>
    </row>
    <row r="24" spans="1:14" s="243" customFormat="1" ht="15" customHeight="1" x14ac:dyDescent="0.25">
      <c r="A24" s="306"/>
      <c r="B24" s="307"/>
      <c r="C24" s="307"/>
      <c r="D24" s="308"/>
      <c r="E24" s="308"/>
      <c r="F24" s="308"/>
      <c r="G24" s="308"/>
      <c r="H24" s="310"/>
      <c r="I24" s="308"/>
      <c r="J24" s="308"/>
      <c r="K24" s="308"/>
      <c r="L24" s="308"/>
      <c r="M24" s="309"/>
    </row>
    <row r="25" spans="1:14" ht="15" customHeight="1" x14ac:dyDescent="0.25">
      <c r="A25" s="306" t="s">
        <v>0</v>
      </c>
      <c r="B25" s="308" t="s">
        <v>113</v>
      </c>
      <c r="C25" s="308" t="s">
        <v>341</v>
      </c>
      <c r="D25" s="308">
        <v>6</v>
      </c>
      <c r="E25" s="308">
        <v>6</v>
      </c>
      <c r="F25" s="308" t="s">
        <v>131</v>
      </c>
      <c r="G25" s="308"/>
      <c r="H25" s="308"/>
      <c r="I25" s="308"/>
      <c r="J25" s="308"/>
      <c r="K25" s="308"/>
      <c r="L25" s="308"/>
      <c r="M25" s="309"/>
    </row>
    <row r="26" spans="1:14" ht="15" customHeight="1" x14ac:dyDescent="0.25">
      <c r="A26" s="306" t="s">
        <v>26</v>
      </c>
      <c r="B26" s="308" t="s">
        <v>114</v>
      </c>
      <c r="C26" s="307" t="s">
        <v>342</v>
      </c>
      <c r="D26" s="308"/>
      <c r="E26" s="308">
        <v>1</v>
      </c>
      <c r="F26" s="308" t="s">
        <v>131</v>
      </c>
      <c r="G26" s="308" t="s">
        <v>31</v>
      </c>
      <c r="H26" s="308"/>
      <c r="I26" s="308">
        <v>2</v>
      </c>
      <c r="J26" s="308"/>
      <c r="K26" s="308"/>
      <c r="L26" s="308" t="s">
        <v>11</v>
      </c>
      <c r="M26" s="309"/>
    </row>
    <row r="27" spans="1:14" s="243" customFormat="1" ht="15" customHeight="1" x14ac:dyDescent="0.25">
      <c r="A27" s="306"/>
      <c r="B27" s="308"/>
      <c r="C27" s="307"/>
      <c r="D27" s="308"/>
      <c r="E27" s="308"/>
      <c r="F27" s="308"/>
      <c r="G27" s="308" t="s">
        <v>30</v>
      </c>
      <c r="H27" s="308"/>
      <c r="I27" s="308"/>
      <c r="J27" s="308" t="s">
        <v>10</v>
      </c>
      <c r="K27" s="308" t="s">
        <v>191</v>
      </c>
      <c r="L27" s="308" t="s">
        <v>11</v>
      </c>
      <c r="M27" s="309"/>
    </row>
    <row r="28" spans="1:14" ht="15" customHeight="1" x14ac:dyDescent="0.25">
      <c r="A28" s="306" t="s">
        <v>26</v>
      </c>
      <c r="B28" s="308" t="s">
        <v>115</v>
      </c>
      <c r="C28" s="307" t="s">
        <v>343</v>
      </c>
      <c r="D28" s="308"/>
      <c r="E28" s="308">
        <v>1</v>
      </c>
      <c r="F28" s="308" t="s">
        <v>131</v>
      </c>
      <c r="G28" s="308" t="s">
        <v>31</v>
      </c>
      <c r="H28" s="308"/>
      <c r="I28" s="308">
        <v>2</v>
      </c>
      <c r="J28" s="308"/>
      <c r="K28" s="308"/>
      <c r="L28" s="308" t="s">
        <v>11</v>
      </c>
      <c r="M28" s="309"/>
    </row>
    <row r="29" spans="1:14" s="243" customFormat="1" ht="15" customHeight="1" x14ac:dyDescent="0.25">
      <c r="A29" s="306"/>
      <c r="B29" s="308"/>
      <c r="C29" s="307"/>
      <c r="D29" s="308"/>
      <c r="E29" s="308"/>
      <c r="F29" s="308"/>
      <c r="G29" s="308" t="s">
        <v>30</v>
      </c>
      <c r="H29" s="308"/>
      <c r="I29" s="308"/>
      <c r="J29" s="308" t="s">
        <v>11</v>
      </c>
      <c r="K29" s="308"/>
      <c r="L29" s="308" t="s">
        <v>11</v>
      </c>
      <c r="M29" s="309"/>
    </row>
    <row r="30" spans="1:14" ht="15" customHeight="1" x14ac:dyDescent="0.25">
      <c r="A30" s="306" t="s">
        <v>0</v>
      </c>
      <c r="B30" s="308" t="s">
        <v>116</v>
      </c>
      <c r="C30" s="307" t="s">
        <v>344</v>
      </c>
      <c r="D30" s="308">
        <v>6</v>
      </c>
      <c r="E30" s="308">
        <v>6</v>
      </c>
      <c r="F30" s="308" t="s">
        <v>131</v>
      </c>
      <c r="G30" s="308"/>
      <c r="H30" s="308"/>
      <c r="I30" s="308"/>
      <c r="J30" s="308"/>
      <c r="K30" s="308"/>
      <c r="L30" s="308"/>
      <c r="M30" s="309"/>
    </row>
    <row r="31" spans="1:14" ht="15" customHeight="1" x14ac:dyDescent="0.25">
      <c r="A31" s="306" t="s">
        <v>26</v>
      </c>
      <c r="B31" s="308" t="s">
        <v>117</v>
      </c>
      <c r="C31" s="308" t="s">
        <v>345</v>
      </c>
      <c r="D31" s="308"/>
      <c r="E31" s="308">
        <v>1</v>
      </c>
      <c r="F31" s="308" t="s">
        <v>131</v>
      </c>
      <c r="G31" s="308"/>
      <c r="H31" s="308"/>
      <c r="I31" s="308"/>
      <c r="J31" s="308"/>
      <c r="K31" s="308"/>
      <c r="L31" s="308"/>
      <c r="M31" s="309"/>
      <c r="N31" s="21"/>
    </row>
    <row r="32" spans="1:14" ht="15" customHeight="1" x14ac:dyDescent="0.25">
      <c r="A32" s="306" t="s">
        <v>26</v>
      </c>
      <c r="B32" s="308" t="s">
        <v>118</v>
      </c>
      <c r="C32" s="308" t="s">
        <v>346</v>
      </c>
      <c r="D32" s="308"/>
      <c r="E32" s="308">
        <v>1</v>
      </c>
      <c r="F32" s="308" t="s">
        <v>131</v>
      </c>
      <c r="G32" s="308"/>
      <c r="H32" s="308"/>
      <c r="I32" s="308"/>
      <c r="J32" s="308"/>
      <c r="K32" s="308"/>
      <c r="L32" s="308"/>
      <c r="M32" s="309"/>
    </row>
    <row r="33" spans="1:13" ht="15" customHeight="1" x14ac:dyDescent="0.25">
      <c r="A33" s="306" t="s">
        <v>26</v>
      </c>
      <c r="B33" s="308" t="s">
        <v>119</v>
      </c>
      <c r="C33" s="308"/>
      <c r="D33" s="308"/>
      <c r="E33" s="308">
        <v>1</v>
      </c>
      <c r="F33" s="308" t="s">
        <v>131</v>
      </c>
      <c r="G33" s="308"/>
      <c r="H33" s="308"/>
      <c r="I33" s="308"/>
      <c r="J33" s="308"/>
      <c r="K33" s="308"/>
      <c r="L33" s="308"/>
      <c r="M33" s="309"/>
    </row>
    <row r="34" spans="1:13" ht="15" customHeight="1" x14ac:dyDescent="0.25">
      <c r="A34" s="306" t="s">
        <v>26</v>
      </c>
      <c r="B34" s="308" t="s">
        <v>120</v>
      </c>
      <c r="C34" s="308"/>
      <c r="D34" s="308"/>
      <c r="E34" s="308">
        <v>1</v>
      </c>
      <c r="F34" s="308" t="s">
        <v>131</v>
      </c>
      <c r="G34" s="308"/>
      <c r="H34" s="308"/>
      <c r="I34" s="308"/>
      <c r="J34" s="308"/>
      <c r="K34" s="308"/>
      <c r="L34" s="308"/>
      <c r="M34" s="309"/>
    </row>
    <row r="35" spans="1:13" ht="15" customHeight="1" thickBot="1" x14ac:dyDescent="0.3">
      <c r="A35" s="311" t="s">
        <v>26</v>
      </c>
      <c r="B35" s="312" t="s">
        <v>121</v>
      </c>
      <c r="C35" s="312"/>
      <c r="D35" s="312"/>
      <c r="E35" s="312">
        <v>1</v>
      </c>
      <c r="F35" s="312" t="s">
        <v>131</v>
      </c>
      <c r="G35" s="312"/>
      <c r="H35" s="312"/>
      <c r="I35" s="313"/>
      <c r="J35" s="312"/>
      <c r="K35" s="312"/>
      <c r="L35" s="312"/>
      <c r="M35" s="314"/>
    </row>
    <row r="36" spans="1:13" ht="15" customHeight="1" x14ac:dyDescent="0.25">
      <c r="A36" s="315" t="s">
        <v>26</v>
      </c>
      <c r="B36" s="316" t="s">
        <v>171</v>
      </c>
      <c r="C36" s="316" t="s">
        <v>347</v>
      </c>
      <c r="D36" s="316"/>
      <c r="E36" s="316">
        <v>1</v>
      </c>
      <c r="F36" s="316" t="s">
        <v>131</v>
      </c>
      <c r="G36" s="316"/>
      <c r="H36" s="316"/>
      <c r="I36" s="316"/>
      <c r="J36" s="316"/>
      <c r="K36" s="316"/>
      <c r="L36" s="316"/>
      <c r="M36" s="317"/>
    </row>
    <row r="37" spans="1:13" ht="15" customHeight="1" x14ac:dyDescent="0.25">
      <c r="A37" s="306" t="s">
        <v>26</v>
      </c>
      <c r="B37" s="318" t="s">
        <v>172</v>
      </c>
      <c r="C37" s="318" t="s">
        <v>348</v>
      </c>
      <c r="D37" s="318"/>
      <c r="E37" s="318">
        <v>1</v>
      </c>
      <c r="F37" s="318" t="s">
        <v>131</v>
      </c>
      <c r="G37" s="318"/>
      <c r="H37" s="318"/>
      <c r="I37" s="318"/>
      <c r="J37" s="318"/>
      <c r="K37" s="318"/>
      <c r="L37" s="318"/>
      <c r="M37" s="319"/>
    </row>
    <row r="38" spans="1:13" ht="15" customHeight="1" x14ac:dyDescent="0.25">
      <c r="A38" s="306" t="s">
        <v>26</v>
      </c>
      <c r="B38" s="318" t="s">
        <v>173</v>
      </c>
      <c r="C38" s="318" t="s">
        <v>349</v>
      </c>
      <c r="D38" s="318"/>
      <c r="E38" s="318">
        <v>1</v>
      </c>
      <c r="F38" s="318" t="s">
        <v>131</v>
      </c>
      <c r="G38" s="318"/>
      <c r="H38" s="318"/>
      <c r="I38" s="318"/>
      <c r="J38" s="318"/>
      <c r="K38" s="318"/>
      <c r="L38" s="318"/>
      <c r="M38" s="319"/>
    </row>
    <row r="39" spans="1:13" ht="15" customHeight="1" x14ac:dyDescent="0.25">
      <c r="A39" s="306" t="s">
        <v>26</v>
      </c>
      <c r="B39" s="318" t="s">
        <v>174</v>
      </c>
      <c r="C39" s="318"/>
      <c r="D39" s="318"/>
      <c r="E39" s="318">
        <v>1</v>
      </c>
      <c r="F39" s="318" t="s">
        <v>131</v>
      </c>
      <c r="G39" s="318"/>
      <c r="H39" s="318"/>
      <c r="I39" s="318"/>
      <c r="J39" s="318"/>
      <c r="K39" s="318"/>
      <c r="L39" s="318"/>
      <c r="M39" s="319"/>
    </row>
    <row r="40" spans="1:13" ht="18" customHeight="1" x14ac:dyDescent="0.25">
      <c r="A40" s="306" t="s">
        <v>26</v>
      </c>
      <c r="B40" s="318" t="s">
        <v>175</v>
      </c>
      <c r="C40" s="308"/>
      <c r="D40" s="308"/>
      <c r="E40" s="308">
        <v>1</v>
      </c>
      <c r="F40" s="308" t="s">
        <v>131</v>
      </c>
      <c r="G40" s="308"/>
      <c r="H40" s="308"/>
      <c r="I40" s="308"/>
      <c r="J40" s="308"/>
      <c r="K40" s="308"/>
      <c r="L40" s="308"/>
      <c r="M40" s="309"/>
    </row>
    <row r="41" spans="1:13" ht="15" customHeight="1" thickBot="1" x14ac:dyDescent="0.3">
      <c r="A41" s="320" t="s">
        <v>0</v>
      </c>
      <c r="B41" s="321" t="s">
        <v>181</v>
      </c>
      <c r="C41" s="322"/>
      <c r="D41" s="322">
        <v>6</v>
      </c>
      <c r="E41" s="322">
        <v>6</v>
      </c>
      <c r="F41" s="322" t="s">
        <v>131</v>
      </c>
      <c r="G41" s="322"/>
      <c r="H41" s="322"/>
      <c r="I41" s="323"/>
      <c r="J41" s="322"/>
      <c r="K41" s="322"/>
      <c r="L41" s="322"/>
      <c r="M41" s="324"/>
    </row>
    <row r="42" spans="1:13" ht="15" customHeight="1" x14ac:dyDescent="0.25">
      <c r="A42" s="315" t="s">
        <v>0</v>
      </c>
      <c r="B42" s="325" t="s">
        <v>122</v>
      </c>
      <c r="C42" s="325" t="s">
        <v>350</v>
      </c>
      <c r="D42" s="326">
        <v>6</v>
      </c>
      <c r="E42" s="326">
        <v>6</v>
      </c>
      <c r="F42" s="327" t="s">
        <v>131</v>
      </c>
      <c r="G42" s="326"/>
      <c r="H42" s="326"/>
      <c r="I42" s="325"/>
      <c r="J42" s="326"/>
      <c r="K42" s="326"/>
      <c r="L42" s="326"/>
      <c r="M42" s="328"/>
    </row>
    <row r="43" spans="1:13" s="243" customFormat="1" ht="15" customHeight="1" x14ac:dyDescent="0.25">
      <c r="A43" s="306" t="s">
        <v>26</v>
      </c>
      <c r="B43" s="307" t="s">
        <v>107</v>
      </c>
      <c r="C43" s="307" t="s">
        <v>351</v>
      </c>
      <c r="D43" s="308"/>
      <c r="E43" s="308">
        <v>1</v>
      </c>
      <c r="F43" s="308" t="s">
        <v>131</v>
      </c>
      <c r="G43" s="308" t="s">
        <v>31</v>
      </c>
      <c r="H43" s="308"/>
      <c r="I43" s="307">
        <v>2</v>
      </c>
      <c r="J43" s="308"/>
      <c r="K43" s="308"/>
      <c r="L43" s="308" t="s">
        <v>10</v>
      </c>
      <c r="M43" s="309" t="s">
        <v>195</v>
      </c>
    </row>
    <row r="44" spans="1:13" s="243" customFormat="1" ht="15" customHeight="1" x14ac:dyDescent="0.25">
      <c r="A44" s="306"/>
      <c r="B44" s="307"/>
      <c r="C44" s="307"/>
      <c r="D44" s="308"/>
      <c r="E44" s="308"/>
      <c r="F44" s="308"/>
      <c r="G44" s="308" t="s">
        <v>30</v>
      </c>
      <c r="H44" s="308"/>
      <c r="I44" s="329"/>
      <c r="J44" s="308" t="s">
        <v>10</v>
      </c>
      <c r="K44" s="308" t="s">
        <v>192</v>
      </c>
      <c r="L44" s="308" t="s">
        <v>10</v>
      </c>
      <c r="M44" s="309" t="s">
        <v>195</v>
      </c>
    </row>
    <row r="45" spans="1:13" ht="15" customHeight="1" thickBot="1" x14ac:dyDescent="0.3">
      <c r="A45" s="306" t="s">
        <v>26</v>
      </c>
      <c r="B45" s="307" t="s">
        <v>108</v>
      </c>
      <c r="C45" s="307" t="s">
        <v>352</v>
      </c>
      <c r="D45" s="308"/>
      <c r="E45" s="308">
        <v>1</v>
      </c>
      <c r="F45" s="308" t="s">
        <v>131</v>
      </c>
      <c r="G45" s="308" t="s">
        <v>31</v>
      </c>
      <c r="H45" s="308"/>
      <c r="I45" s="313">
        <v>2</v>
      </c>
      <c r="J45" s="308"/>
      <c r="K45" s="308"/>
      <c r="L45" s="308" t="s">
        <v>10</v>
      </c>
      <c r="M45" s="309" t="s">
        <v>195</v>
      </c>
    </row>
    <row r="46" spans="1:13" ht="15" customHeight="1" thickBot="1" x14ac:dyDescent="0.3">
      <c r="A46" s="306"/>
      <c r="B46" s="307"/>
      <c r="C46" s="307"/>
      <c r="D46" s="308"/>
      <c r="E46" s="308"/>
      <c r="F46" s="308"/>
      <c r="G46" s="308" t="s">
        <v>30</v>
      </c>
      <c r="H46" s="308"/>
      <c r="I46" s="313"/>
      <c r="J46" s="308" t="s">
        <v>10</v>
      </c>
      <c r="K46" s="308" t="s">
        <v>192</v>
      </c>
      <c r="L46" s="308" t="s">
        <v>10</v>
      </c>
      <c r="M46" s="309" t="s">
        <v>195</v>
      </c>
    </row>
    <row r="47" spans="1:13" s="243" customFormat="1" ht="15" customHeight="1" thickBot="1" x14ac:dyDescent="0.3">
      <c r="A47" s="306" t="s">
        <v>26</v>
      </c>
      <c r="B47" s="307" t="s">
        <v>109</v>
      </c>
      <c r="C47" s="307" t="s">
        <v>353</v>
      </c>
      <c r="D47" s="308"/>
      <c r="E47" s="308">
        <v>1</v>
      </c>
      <c r="F47" s="308" t="s">
        <v>131</v>
      </c>
      <c r="G47" s="308" t="s">
        <v>31</v>
      </c>
      <c r="H47" s="308"/>
      <c r="I47" s="313">
        <v>2</v>
      </c>
      <c r="J47" s="308"/>
      <c r="K47" s="308"/>
      <c r="L47" s="308" t="s">
        <v>11</v>
      </c>
      <c r="M47" s="309"/>
    </row>
    <row r="48" spans="1:13" ht="15" customHeight="1" thickBot="1" x14ac:dyDescent="0.3">
      <c r="A48" s="306"/>
      <c r="B48" s="307"/>
      <c r="C48" s="307"/>
      <c r="D48" s="308"/>
      <c r="E48" s="308"/>
      <c r="F48" s="308"/>
      <c r="G48" s="308" t="s">
        <v>30</v>
      </c>
      <c r="H48" s="308"/>
      <c r="I48" s="313"/>
      <c r="J48" s="308" t="s">
        <v>11</v>
      </c>
      <c r="K48" s="308"/>
      <c r="L48" s="308" t="s">
        <v>11</v>
      </c>
      <c r="M48" s="309"/>
    </row>
    <row r="49" spans="1:13" ht="15" customHeight="1" x14ac:dyDescent="0.25">
      <c r="A49" s="306" t="s">
        <v>0</v>
      </c>
      <c r="B49" s="307" t="s">
        <v>123</v>
      </c>
      <c r="C49" s="307" t="s">
        <v>354</v>
      </c>
      <c r="D49" s="308">
        <v>6</v>
      </c>
      <c r="E49" s="308">
        <v>6</v>
      </c>
      <c r="F49" s="308" t="s">
        <v>131</v>
      </c>
      <c r="G49" s="330"/>
      <c r="H49" s="330"/>
      <c r="I49" s="307"/>
      <c r="J49" s="308"/>
      <c r="K49" s="308"/>
      <c r="L49" s="308"/>
      <c r="M49" s="309"/>
    </row>
    <row r="50" spans="1:13" s="21" customFormat="1" ht="15" customHeight="1" x14ac:dyDescent="0.25">
      <c r="A50" s="306" t="s">
        <v>26</v>
      </c>
      <c r="B50" s="307" t="s">
        <v>111</v>
      </c>
      <c r="C50" s="307" t="s">
        <v>355</v>
      </c>
      <c r="D50" s="308"/>
      <c r="E50" s="308">
        <v>1</v>
      </c>
      <c r="F50" s="308" t="s">
        <v>131</v>
      </c>
      <c r="G50" s="308" t="s">
        <v>31</v>
      </c>
      <c r="H50" s="308"/>
      <c r="I50" s="307">
        <v>2</v>
      </c>
      <c r="J50" s="308"/>
      <c r="K50" s="308"/>
      <c r="L50" s="308" t="s">
        <v>10</v>
      </c>
      <c r="M50" s="309" t="s">
        <v>195</v>
      </c>
    </row>
    <row r="51" spans="1:13" s="254" customFormat="1" ht="15" customHeight="1" x14ac:dyDescent="0.25">
      <c r="A51" s="306"/>
      <c r="B51" s="307"/>
      <c r="C51" s="307"/>
      <c r="D51" s="308"/>
      <c r="E51" s="308"/>
      <c r="F51" s="308"/>
      <c r="G51" s="308" t="s">
        <v>30</v>
      </c>
      <c r="H51" s="318"/>
      <c r="I51" s="329"/>
      <c r="J51" s="318" t="s">
        <v>10</v>
      </c>
      <c r="K51" s="318" t="s">
        <v>192</v>
      </c>
      <c r="L51" s="318" t="s">
        <v>10</v>
      </c>
      <c r="M51" s="319" t="s">
        <v>195</v>
      </c>
    </row>
    <row r="52" spans="1:13" s="21" customFormat="1" ht="15" customHeight="1" thickBot="1" x14ac:dyDescent="0.3">
      <c r="A52" s="306" t="s">
        <v>26</v>
      </c>
      <c r="B52" s="307" t="s">
        <v>112</v>
      </c>
      <c r="C52" s="307" t="s">
        <v>356</v>
      </c>
      <c r="D52" s="308"/>
      <c r="E52" s="308">
        <v>1</v>
      </c>
      <c r="F52" s="308" t="s">
        <v>131</v>
      </c>
      <c r="G52" s="308" t="s">
        <v>31</v>
      </c>
      <c r="H52" s="312"/>
      <c r="I52" s="313">
        <v>2</v>
      </c>
      <c r="J52" s="312"/>
      <c r="K52" s="312"/>
      <c r="L52" s="312" t="s">
        <v>10</v>
      </c>
      <c r="M52" s="314" t="s">
        <v>192</v>
      </c>
    </row>
    <row r="53" spans="1:13" s="254" customFormat="1" ht="15" customHeight="1" thickBot="1" x14ac:dyDescent="0.3">
      <c r="A53" s="306"/>
      <c r="B53" s="307"/>
      <c r="C53" s="307"/>
      <c r="D53" s="308"/>
      <c r="E53" s="308"/>
      <c r="F53" s="308"/>
      <c r="G53" s="327" t="s">
        <v>30</v>
      </c>
      <c r="H53" s="318"/>
      <c r="I53" s="329"/>
      <c r="J53" s="312" t="s">
        <v>10</v>
      </c>
      <c r="K53" s="312" t="s">
        <v>191</v>
      </c>
      <c r="L53" s="312" t="s">
        <v>10</v>
      </c>
      <c r="M53" s="314" t="s">
        <v>192</v>
      </c>
    </row>
    <row r="54" spans="1:13" s="21" customFormat="1" ht="15" customHeight="1" x14ac:dyDescent="0.25">
      <c r="A54" s="306" t="s">
        <v>0</v>
      </c>
      <c r="B54" s="308" t="s">
        <v>124</v>
      </c>
      <c r="C54" s="308" t="s">
        <v>357</v>
      </c>
      <c r="D54" s="308">
        <v>6</v>
      </c>
      <c r="E54" s="330">
        <v>6</v>
      </c>
      <c r="F54" s="308" t="s">
        <v>131</v>
      </c>
      <c r="G54" s="331"/>
      <c r="H54" s="330"/>
      <c r="I54" s="307"/>
      <c r="J54" s="308"/>
      <c r="K54" s="308"/>
      <c r="L54" s="308"/>
      <c r="M54" s="309"/>
    </row>
    <row r="55" spans="1:13" s="21" customFormat="1" ht="15" customHeight="1" x14ac:dyDescent="0.25">
      <c r="A55" s="306" t="s">
        <v>26</v>
      </c>
      <c r="B55" s="308" t="s">
        <v>114</v>
      </c>
      <c r="C55" s="332" t="s">
        <v>358</v>
      </c>
      <c r="D55" s="308"/>
      <c r="E55" s="308">
        <v>1</v>
      </c>
      <c r="F55" s="308" t="s">
        <v>131</v>
      </c>
      <c r="G55" s="308" t="s">
        <v>31</v>
      </c>
      <c r="H55" s="308"/>
      <c r="I55" s="307">
        <v>2</v>
      </c>
      <c r="J55" s="308"/>
      <c r="K55" s="308"/>
      <c r="L55" s="308" t="s">
        <v>10</v>
      </c>
      <c r="M55" s="309" t="s">
        <v>195</v>
      </c>
    </row>
    <row r="56" spans="1:13" s="254" customFormat="1" ht="15" customHeight="1" x14ac:dyDescent="0.25">
      <c r="A56" s="333"/>
      <c r="B56" s="318"/>
      <c r="C56" s="327"/>
      <c r="D56" s="318"/>
      <c r="E56" s="318"/>
      <c r="F56" s="318"/>
      <c r="G56" s="318" t="s">
        <v>30</v>
      </c>
      <c r="H56" s="318"/>
      <c r="I56" s="329"/>
      <c r="J56" s="318" t="s">
        <v>10</v>
      </c>
      <c r="K56" s="318" t="s">
        <v>192</v>
      </c>
      <c r="L56" s="318" t="s">
        <v>10</v>
      </c>
      <c r="M56" s="319" t="s">
        <v>195</v>
      </c>
    </row>
    <row r="57" spans="1:13" s="21" customFormat="1" ht="15" customHeight="1" thickBot="1" x14ac:dyDescent="0.3">
      <c r="A57" s="311" t="s">
        <v>26</v>
      </c>
      <c r="B57" s="312" t="s">
        <v>115</v>
      </c>
      <c r="C57" s="313" t="s">
        <v>359</v>
      </c>
      <c r="D57" s="312"/>
      <c r="E57" s="312">
        <v>1</v>
      </c>
      <c r="F57" s="312" t="s">
        <v>131</v>
      </c>
      <c r="G57" s="312" t="s">
        <v>31</v>
      </c>
      <c r="H57" s="312"/>
      <c r="I57" s="313">
        <v>2</v>
      </c>
      <c r="J57" s="312"/>
      <c r="K57" s="312"/>
      <c r="L57" s="312" t="s">
        <v>10</v>
      </c>
      <c r="M57" s="314" t="s">
        <v>192</v>
      </c>
    </row>
    <row r="58" spans="1:13" s="254" customFormat="1" ht="15" customHeight="1" thickBot="1" x14ac:dyDescent="0.3">
      <c r="A58" s="332"/>
      <c r="B58" s="334"/>
      <c r="C58" s="335"/>
      <c r="D58" s="334"/>
      <c r="E58" s="334"/>
      <c r="F58" s="334"/>
      <c r="G58" s="334" t="s">
        <v>30</v>
      </c>
      <c r="H58" s="334"/>
      <c r="I58" s="335"/>
      <c r="J58" s="312" t="s">
        <v>10</v>
      </c>
      <c r="K58" s="312" t="s">
        <v>191</v>
      </c>
      <c r="L58" s="312" t="s">
        <v>10</v>
      </c>
      <c r="M58" s="314" t="s">
        <v>192</v>
      </c>
    </row>
    <row r="59" spans="1:13" s="21" customFormat="1" ht="15" customHeight="1" x14ac:dyDescent="0.25">
      <c r="A59" s="315" t="s">
        <v>0</v>
      </c>
      <c r="B59" s="325" t="s">
        <v>125</v>
      </c>
      <c r="C59" s="325" t="s">
        <v>360</v>
      </c>
      <c r="D59" s="326">
        <v>6</v>
      </c>
      <c r="E59" s="326">
        <v>6</v>
      </c>
      <c r="F59" s="326" t="s">
        <v>131</v>
      </c>
      <c r="G59" s="326"/>
      <c r="H59" s="326"/>
      <c r="I59" s="325"/>
      <c r="J59" s="326"/>
      <c r="K59" s="326"/>
      <c r="L59" s="326"/>
      <c r="M59" s="328"/>
    </row>
    <row r="60" spans="1:13" s="21" customFormat="1" ht="15" customHeight="1" x14ac:dyDescent="0.25">
      <c r="A60" s="60" t="s">
        <v>26</v>
      </c>
      <c r="B60" s="5" t="s">
        <v>107</v>
      </c>
      <c r="C60" s="251" t="s">
        <v>361</v>
      </c>
      <c r="D60" s="3"/>
      <c r="E60" s="4">
        <v>1</v>
      </c>
      <c r="F60" s="4" t="s">
        <v>131</v>
      </c>
      <c r="G60" s="1" t="s">
        <v>30</v>
      </c>
      <c r="H60" s="1"/>
      <c r="I60" s="5">
        <v>1</v>
      </c>
      <c r="J60" s="1" t="s">
        <v>10</v>
      </c>
      <c r="K60" s="1">
        <v>1</v>
      </c>
      <c r="L60" s="1" t="s">
        <v>11</v>
      </c>
      <c r="M60" s="80"/>
    </row>
    <row r="61" spans="1:13" s="21" customFormat="1" ht="15" customHeight="1" x14ac:dyDescent="0.25">
      <c r="A61" s="60" t="s">
        <v>26</v>
      </c>
      <c r="B61" s="5" t="s">
        <v>108</v>
      </c>
      <c r="C61" s="251" t="s">
        <v>362</v>
      </c>
      <c r="D61" s="3"/>
      <c r="E61" s="4">
        <v>1</v>
      </c>
      <c r="F61" s="4" t="s">
        <v>131</v>
      </c>
      <c r="G61" s="1" t="s">
        <v>31</v>
      </c>
      <c r="H61" s="1"/>
      <c r="I61" s="5">
        <v>2</v>
      </c>
      <c r="J61" s="1"/>
      <c r="K61" s="1"/>
      <c r="L61" s="1" t="s">
        <v>10</v>
      </c>
      <c r="M61" s="80">
        <v>1</v>
      </c>
    </row>
    <row r="62" spans="1:13" s="21" customFormat="1" ht="15" customHeight="1" x14ac:dyDescent="0.25">
      <c r="A62" s="60"/>
      <c r="B62" s="5"/>
      <c r="C62" s="251"/>
      <c r="D62" s="3"/>
      <c r="E62" s="4"/>
      <c r="F62" s="4"/>
      <c r="G62" s="1" t="s">
        <v>30</v>
      </c>
      <c r="H62" s="1"/>
      <c r="I62" s="5"/>
      <c r="J62" s="1" t="s">
        <v>10</v>
      </c>
      <c r="K62" s="1">
        <v>1</v>
      </c>
      <c r="L62" s="1" t="s">
        <v>10</v>
      </c>
      <c r="M62" s="80">
        <v>1</v>
      </c>
    </row>
    <row r="63" spans="1:13" s="21" customFormat="1" ht="15" customHeight="1" x14ac:dyDescent="0.25">
      <c r="A63" s="60" t="s">
        <v>26</v>
      </c>
      <c r="B63" s="2" t="s">
        <v>109</v>
      </c>
      <c r="C63" s="251" t="s">
        <v>363</v>
      </c>
      <c r="D63" s="3"/>
      <c r="E63" s="4">
        <v>1</v>
      </c>
      <c r="F63" s="4" t="s">
        <v>131</v>
      </c>
      <c r="G63" s="1" t="s">
        <v>31</v>
      </c>
      <c r="H63" s="1"/>
      <c r="I63" s="5">
        <v>2</v>
      </c>
      <c r="J63" s="1"/>
      <c r="K63" s="1"/>
      <c r="L63" s="1" t="s">
        <v>11</v>
      </c>
      <c r="M63" s="80"/>
    </row>
    <row r="64" spans="1:13" s="21" customFormat="1" ht="15" customHeight="1" x14ac:dyDescent="0.25">
      <c r="A64" s="60"/>
      <c r="B64" s="2"/>
      <c r="C64" s="251"/>
      <c r="D64" s="3"/>
      <c r="E64" s="4"/>
      <c r="F64" s="4"/>
      <c r="G64" s="1" t="s">
        <v>30</v>
      </c>
      <c r="H64" s="1"/>
      <c r="I64" s="5"/>
      <c r="J64" s="1" t="s">
        <v>11</v>
      </c>
      <c r="K64" s="1"/>
      <c r="L64" s="1" t="s">
        <v>11</v>
      </c>
      <c r="M64" s="80"/>
    </row>
    <row r="65" spans="1:13" s="21" customFormat="1" ht="15" customHeight="1" x14ac:dyDescent="0.25">
      <c r="A65" s="60" t="s">
        <v>0</v>
      </c>
      <c r="B65" s="2" t="s">
        <v>126</v>
      </c>
      <c r="C65" s="251" t="s">
        <v>364</v>
      </c>
      <c r="D65" s="3">
        <v>6</v>
      </c>
      <c r="E65" s="4">
        <v>6</v>
      </c>
      <c r="F65" s="4" t="s">
        <v>131</v>
      </c>
      <c r="G65" s="1"/>
      <c r="H65" s="1"/>
      <c r="I65" s="5"/>
      <c r="J65" s="1"/>
      <c r="K65" s="1"/>
      <c r="L65" s="1"/>
      <c r="M65" s="80"/>
    </row>
    <row r="66" spans="1:13" s="21" customFormat="1" ht="15" customHeight="1" x14ac:dyDescent="0.25">
      <c r="A66" s="60" t="s">
        <v>26</v>
      </c>
      <c r="B66" s="44" t="s">
        <v>111</v>
      </c>
      <c r="C66" s="251" t="s">
        <v>365</v>
      </c>
      <c r="D66" s="3"/>
      <c r="E66" s="4">
        <v>1</v>
      </c>
      <c r="F66" s="4" t="s">
        <v>131</v>
      </c>
      <c r="G66" s="1" t="s">
        <v>30</v>
      </c>
      <c r="H66" s="1"/>
      <c r="I66" s="5"/>
      <c r="J66" s="1" t="s">
        <v>10</v>
      </c>
      <c r="K66" s="1">
        <v>2</v>
      </c>
      <c r="L66" s="1" t="s">
        <v>11</v>
      </c>
      <c r="M66" s="80"/>
    </row>
    <row r="67" spans="1:13" s="21" customFormat="1" ht="15" customHeight="1" x14ac:dyDescent="0.25">
      <c r="A67" s="60" t="s">
        <v>26</v>
      </c>
      <c r="B67" s="2" t="s">
        <v>112</v>
      </c>
      <c r="C67" s="251" t="s">
        <v>366</v>
      </c>
      <c r="D67" s="3"/>
      <c r="E67" s="4">
        <v>1</v>
      </c>
      <c r="F67" s="4" t="s">
        <v>131</v>
      </c>
      <c r="G67" s="1" t="s">
        <v>31</v>
      </c>
      <c r="H67" s="1"/>
      <c r="I67" s="5">
        <v>2</v>
      </c>
      <c r="J67" s="1"/>
      <c r="K67" s="1"/>
      <c r="L67" s="1" t="s">
        <v>11</v>
      </c>
      <c r="M67" s="80"/>
    </row>
    <row r="68" spans="1:13" s="21" customFormat="1" ht="15" customHeight="1" x14ac:dyDescent="0.25">
      <c r="A68" s="60"/>
      <c r="B68" s="2"/>
      <c r="C68" s="251"/>
      <c r="D68" s="3"/>
      <c r="E68" s="4"/>
      <c r="F68" s="4"/>
      <c r="G68" s="1" t="s">
        <v>30</v>
      </c>
      <c r="H68" s="1"/>
      <c r="I68" s="5"/>
      <c r="J68" s="1" t="s">
        <v>11</v>
      </c>
      <c r="K68" s="1"/>
      <c r="L68" s="1" t="s">
        <v>11</v>
      </c>
      <c r="M68" s="80"/>
    </row>
    <row r="69" spans="1:13" s="21" customFormat="1" ht="15" customHeight="1" x14ac:dyDescent="0.25">
      <c r="A69" s="60" t="s">
        <v>0</v>
      </c>
      <c r="B69" s="4" t="s">
        <v>127</v>
      </c>
      <c r="C69" s="178" t="s">
        <v>367</v>
      </c>
      <c r="D69" s="3">
        <v>6</v>
      </c>
      <c r="E69" s="6">
        <v>6</v>
      </c>
      <c r="F69" s="4" t="s">
        <v>131</v>
      </c>
      <c r="G69" s="111"/>
      <c r="H69" s="111"/>
      <c r="I69" s="7"/>
      <c r="J69" s="1"/>
      <c r="K69" s="1"/>
      <c r="L69" s="1"/>
      <c r="M69" s="80"/>
    </row>
    <row r="70" spans="1:13" s="21" customFormat="1" ht="15" customHeight="1" x14ac:dyDescent="0.25">
      <c r="A70" s="60" t="s">
        <v>26</v>
      </c>
      <c r="B70" s="4" t="s">
        <v>114</v>
      </c>
      <c r="C70" s="178" t="s">
        <v>368</v>
      </c>
      <c r="D70" s="3"/>
      <c r="E70" s="4">
        <v>1</v>
      </c>
      <c r="F70" s="4" t="s">
        <v>131</v>
      </c>
      <c r="G70" s="1" t="s">
        <v>30</v>
      </c>
      <c r="H70" s="1"/>
      <c r="I70" s="8"/>
      <c r="J70" s="1" t="s">
        <v>10</v>
      </c>
      <c r="K70" s="1">
        <v>2</v>
      </c>
      <c r="L70" s="1" t="s">
        <v>11</v>
      </c>
      <c r="M70" s="80"/>
    </row>
    <row r="71" spans="1:13" s="21" customFormat="1" ht="15" customHeight="1" x14ac:dyDescent="0.25">
      <c r="A71" s="74" t="s">
        <v>26</v>
      </c>
      <c r="B71" s="75" t="s">
        <v>115</v>
      </c>
      <c r="C71" s="247" t="s">
        <v>369</v>
      </c>
      <c r="D71" s="76"/>
      <c r="E71" s="4">
        <v>1</v>
      </c>
      <c r="F71" s="4" t="s">
        <v>131</v>
      </c>
      <c r="G71" s="83" t="s">
        <v>31</v>
      </c>
      <c r="H71" s="83"/>
      <c r="I71" s="77">
        <v>2</v>
      </c>
      <c r="J71" s="83"/>
      <c r="K71" s="83"/>
      <c r="L71" s="83" t="s">
        <v>11</v>
      </c>
      <c r="M71" s="113"/>
    </row>
    <row r="72" spans="1:13" s="21" customFormat="1" ht="15" customHeight="1" x14ac:dyDescent="0.25">
      <c r="A72" s="74"/>
      <c r="B72" s="75"/>
      <c r="C72" s="247"/>
      <c r="D72" s="76"/>
      <c r="E72" s="4"/>
      <c r="F72" s="4"/>
      <c r="G72" s="115" t="s">
        <v>30</v>
      </c>
      <c r="H72" s="83"/>
      <c r="I72" s="77"/>
      <c r="J72" s="83" t="s">
        <v>11</v>
      </c>
      <c r="K72" s="83"/>
      <c r="L72" s="83" t="s">
        <v>11</v>
      </c>
      <c r="M72" s="113"/>
    </row>
    <row r="73" spans="1:13" s="21" customFormat="1" ht="15" customHeight="1" thickBot="1" x14ac:dyDescent="0.3">
      <c r="A73" s="68" t="s">
        <v>0</v>
      </c>
      <c r="B73" s="93" t="s">
        <v>182</v>
      </c>
      <c r="C73" s="70" t="s">
        <v>370</v>
      </c>
      <c r="D73" s="71">
        <v>6</v>
      </c>
      <c r="E73" s="107">
        <v>6</v>
      </c>
      <c r="F73" s="90" t="s">
        <v>131</v>
      </c>
      <c r="G73" s="114" t="s">
        <v>30</v>
      </c>
      <c r="H73" s="84"/>
      <c r="I73" s="72"/>
      <c r="J73" s="84" t="s">
        <v>10</v>
      </c>
      <c r="K73" s="348">
        <v>2</v>
      </c>
      <c r="L73" s="84" t="s">
        <v>10</v>
      </c>
      <c r="M73" s="349">
        <v>2</v>
      </c>
    </row>
    <row r="74" spans="1:13" s="21" customFormat="1" ht="15" customHeight="1" x14ac:dyDescent="0.25">
      <c r="A74" s="54" t="s">
        <v>0</v>
      </c>
      <c r="B74" s="55" t="s">
        <v>128</v>
      </c>
      <c r="C74" s="65" t="s">
        <v>371</v>
      </c>
      <c r="D74" s="66">
        <v>6</v>
      </c>
      <c r="E74" s="66">
        <v>6</v>
      </c>
      <c r="F74" s="64" t="s">
        <v>131</v>
      </c>
      <c r="G74" s="66"/>
      <c r="H74" s="66"/>
      <c r="I74" s="65"/>
      <c r="J74" s="66"/>
      <c r="K74" s="66"/>
      <c r="L74" s="66"/>
      <c r="M74" s="67"/>
    </row>
    <row r="75" spans="1:13" s="21" customFormat="1" ht="15" customHeight="1" x14ac:dyDescent="0.25">
      <c r="A75" s="60" t="s">
        <v>26</v>
      </c>
      <c r="B75" s="5" t="s">
        <v>107</v>
      </c>
      <c r="C75" s="251" t="s">
        <v>372</v>
      </c>
      <c r="D75" s="3"/>
      <c r="E75" s="4">
        <v>1</v>
      </c>
      <c r="F75" s="4" t="s">
        <v>131</v>
      </c>
      <c r="G75" s="150" t="s">
        <v>31</v>
      </c>
      <c r="H75" s="150"/>
      <c r="I75" s="151">
        <v>2</v>
      </c>
      <c r="J75" s="150"/>
      <c r="K75" s="150" t="s">
        <v>187</v>
      </c>
      <c r="L75" s="150" t="s">
        <v>10</v>
      </c>
      <c r="M75" s="152" t="s">
        <v>187</v>
      </c>
    </row>
    <row r="76" spans="1:13" s="137" customFormat="1" ht="15" customHeight="1" x14ac:dyDescent="0.25">
      <c r="A76" s="139"/>
      <c r="B76" s="136"/>
      <c r="C76" s="251"/>
      <c r="D76" s="134"/>
      <c r="E76" s="135"/>
      <c r="F76" s="135"/>
      <c r="G76" s="150" t="s">
        <v>30</v>
      </c>
      <c r="H76" s="150"/>
      <c r="I76" s="151"/>
      <c r="J76" s="150" t="s">
        <v>10</v>
      </c>
      <c r="K76" s="150" t="s">
        <v>187</v>
      </c>
      <c r="L76" s="150" t="s">
        <v>10</v>
      </c>
      <c r="M76" s="152" t="s">
        <v>187</v>
      </c>
    </row>
    <row r="77" spans="1:13" s="21" customFormat="1" ht="15" customHeight="1" x14ac:dyDescent="0.25">
      <c r="A77" s="60" t="s">
        <v>26</v>
      </c>
      <c r="B77" s="5" t="s">
        <v>108</v>
      </c>
      <c r="C77" s="251" t="s">
        <v>373</v>
      </c>
      <c r="D77" s="3"/>
      <c r="E77" s="4">
        <v>1</v>
      </c>
      <c r="F77" s="4" t="s">
        <v>131</v>
      </c>
      <c r="G77" s="153" t="s">
        <v>31</v>
      </c>
      <c r="H77" s="153"/>
      <c r="I77" s="154">
        <v>2</v>
      </c>
      <c r="J77" s="153"/>
      <c r="K77" s="153"/>
      <c r="L77" s="153" t="s">
        <v>10</v>
      </c>
      <c r="M77" s="155" t="s">
        <v>188</v>
      </c>
    </row>
    <row r="78" spans="1:13" s="137" customFormat="1" ht="15" customHeight="1" x14ac:dyDescent="0.25">
      <c r="A78" s="139"/>
      <c r="B78" s="136"/>
      <c r="C78" s="251"/>
      <c r="D78" s="134"/>
      <c r="E78" s="135"/>
      <c r="F78" s="135"/>
      <c r="G78" s="153" t="s">
        <v>30</v>
      </c>
      <c r="H78" s="153"/>
      <c r="I78" s="154"/>
      <c r="J78" s="153" t="s">
        <v>10</v>
      </c>
      <c r="K78" s="153" t="s">
        <v>188</v>
      </c>
      <c r="L78" s="153" t="s">
        <v>10</v>
      </c>
      <c r="M78" s="155" t="s">
        <v>188</v>
      </c>
    </row>
    <row r="79" spans="1:13" s="21" customFormat="1" ht="15" customHeight="1" x14ac:dyDescent="0.25">
      <c r="A79" s="60" t="s">
        <v>26</v>
      </c>
      <c r="B79" s="2" t="s">
        <v>109</v>
      </c>
      <c r="C79" s="251" t="s">
        <v>374</v>
      </c>
      <c r="D79" s="3"/>
      <c r="E79" s="4">
        <v>1</v>
      </c>
      <c r="F79" s="4" t="s">
        <v>131</v>
      </c>
      <c r="G79" s="156" t="s">
        <v>31</v>
      </c>
      <c r="H79" s="156"/>
      <c r="I79" s="157">
        <v>2</v>
      </c>
      <c r="J79" s="156"/>
      <c r="K79" s="156"/>
      <c r="L79" s="156" t="s">
        <v>11</v>
      </c>
      <c r="M79" s="158"/>
    </row>
    <row r="80" spans="1:13" s="137" customFormat="1" ht="15" customHeight="1" x14ac:dyDescent="0.25">
      <c r="A80" s="139"/>
      <c r="B80" s="133"/>
      <c r="C80" s="251"/>
      <c r="D80" s="134"/>
      <c r="E80" s="135"/>
      <c r="F80" s="135"/>
      <c r="G80" s="156" t="s">
        <v>30</v>
      </c>
      <c r="H80" s="156"/>
      <c r="I80" s="157"/>
      <c r="J80" s="156" t="s">
        <v>11</v>
      </c>
      <c r="K80" s="156"/>
      <c r="L80" s="156" t="s">
        <v>11</v>
      </c>
      <c r="M80" s="158"/>
    </row>
    <row r="81" spans="1:13" s="21" customFormat="1" ht="15" customHeight="1" x14ac:dyDescent="0.25">
      <c r="A81" s="60" t="s">
        <v>0</v>
      </c>
      <c r="B81" s="2" t="s">
        <v>129</v>
      </c>
      <c r="C81" s="251" t="s">
        <v>375</v>
      </c>
      <c r="D81" s="3">
        <v>6</v>
      </c>
      <c r="E81" s="4">
        <v>6</v>
      </c>
      <c r="F81" s="4" t="s">
        <v>131</v>
      </c>
      <c r="G81" s="1"/>
      <c r="H81" s="1"/>
      <c r="I81" s="5"/>
      <c r="J81" s="1"/>
      <c r="K81" s="1"/>
      <c r="L81" s="1"/>
      <c r="M81" s="80"/>
    </row>
    <row r="82" spans="1:13" s="21" customFormat="1" ht="15" customHeight="1" x14ac:dyDescent="0.25">
      <c r="A82" s="60" t="s">
        <v>26</v>
      </c>
      <c r="B82" s="44" t="s">
        <v>111</v>
      </c>
      <c r="C82" s="251" t="s">
        <v>376</v>
      </c>
      <c r="D82" s="3"/>
      <c r="E82" s="4">
        <v>1</v>
      </c>
      <c r="F82" s="4" t="s">
        <v>131</v>
      </c>
      <c r="G82" s="159" t="s">
        <v>31</v>
      </c>
      <c r="H82" s="159"/>
      <c r="I82" s="160">
        <v>2</v>
      </c>
      <c r="J82" s="159"/>
      <c r="K82" s="159"/>
      <c r="L82" s="159" t="s">
        <v>10</v>
      </c>
      <c r="M82" s="161" t="s">
        <v>188</v>
      </c>
    </row>
    <row r="83" spans="1:13" s="137" customFormat="1" ht="15" customHeight="1" x14ac:dyDescent="0.25">
      <c r="A83" s="139"/>
      <c r="B83" s="138"/>
      <c r="C83" s="251"/>
      <c r="D83" s="134"/>
      <c r="E83" s="135"/>
      <c r="F83" s="135"/>
      <c r="G83" s="159" t="s">
        <v>30</v>
      </c>
      <c r="H83" s="159"/>
      <c r="I83" s="160"/>
      <c r="J83" s="159" t="s">
        <v>10</v>
      </c>
      <c r="K83" s="159" t="s">
        <v>188</v>
      </c>
      <c r="L83" s="159" t="s">
        <v>10</v>
      </c>
      <c r="M83" s="161" t="s">
        <v>188</v>
      </c>
    </row>
    <row r="84" spans="1:13" s="21" customFormat="1" ht="15" customHeight="1" x14ac:dyDescent="0.25">
      <c r="A84" s="60" t="s">
        <v>26</v>
      </c>
      <c r="B84" s="2" t="s">
        <v>112</v>
      </c>
      <c r="C84" s="251" t="s">
        <v>377</v>
      </c>
      <c r="D84" s="3"/>
      <c r="E84" s="4">
        <v>1</v>
      </c>
      <c r="F84" s="4" t="s">
        <v>131</v>
      </c>
      <c r="G84" s="162" t="s">
        <v>31</v>
      </c>
      <c r="H84" s="162"/>
      <c r="I84" s="163">
        <v>2</v>
      </c>
      <c r="J84" s="162"/>
      <c r="K84" s="162"/>
      <c r="L84" s="162" t="s">
        <v>11</v>
      </c>
      <c r="M84" s="164"/>
    </row>
    <row r="85" spans="1:13" s="137" customFormat="1" ht="15" customHeight="1" x14ac:dyDescent="0.25">
      <c r="A85" s="139"/>
      <c r="B85" s="133"/>
      <c r="C85" s="251"/>
      <c r="D85" s="134"/>
      <c r="E85" s="135"/>
      <c r="F85" s="135"/>
      <c r="G85" s="162" t="s">
        <v>30</v>
      </c>
      <c r="H85" s="162"/>
      <c r="I85" s="163"/>
      <c r="J85" s="162" t="s">
        <v>11</v>
      </c>
      <c r="K85" s="162"/>
      <c r="L85" s="162" t="s">
        <v>11</v>
      </c>
      <c r="M85" s="164"/>
    </row>
    <row r="86" spans="1:13" s="21" customFormat="1" ht="15" customHeight="1" x14ac:dyDescent="0.25">
      <c r="A86" s="60" t="s">
        <v>0</v>
      </c>
      <c r="B86" s="4" t="s">
        <v>130</v>
      </c>
      <c r="C86" s="178" t="s">
        <v>378</v>
      </c>
      <c r="D86" s="3">
        <v>6</v>
      </c>
      <c r="E86" s="6">
        <v>6</v>
      </c>
      <c r="F86" s="4" t="s">
        <v>131</v>
      </c>
      <c r="G86" s="6"/>
      <c r="H86" s="6"/>
      <c r="I86" s="7"/>
      <c r="J86" s="4"/>
      <c r="K86" s="4"/>
      <c r="L86" s="4"/>
      <c r="M86" s="61"/>
    </row>
    <row r="87" spans="1:13" s="21" customFormat="1" ht="15" customHeight="1" x14ac:dyDescent="0.25">
      <c r="A87" s="60" t="s">
        <v>26</v>
      </c>
      <c r="B87" s="4" t="s">
        <v>114</v>
      </c>
      <c r="C87" s="251" t="s">
        <v>379</v>
      </c>
      <c r="D87" s="3"/>
      <c r="E87" s="4">
        <v>1</v>
      </c>
      <c r="F87" s="4" t="s">
        <v>131</v>
      </c>
      <c r="G87" s="165" t="s">
        <v>31</v>
      </c>
      <c r="H87" s="165"/>
      <c r="I87" s="166">
        <v>2</v>
      </c>
      <c r="J87" s="165"/>
      <c r="K87" s="165"/>
      <c r="L87" s="165" t="s">
        <v>10</v>
      </c>
      <c r="M87" s="167" t="s">
        <v>187</v>
      </c>
    </row>
    <row r="88" spans="1:13" s="137" customFormat="1" ht="15" customHeight="1" x14ac:dyDescent="0.25">
      <c r="A88" s="142"/>
      <c r="B88" s="143"/>
      <c r="C88" s="247"/>
      <c r="D88" s="144"/>
      <c r="E88" s="143"/>
      <c r="F88" s="143"/>
      <c r="G88" s="168" t="s">
        <v>30</v>
      </c>
      <c r="H88" s="168"/>
      <c r="I88" s="166"/>
      <c r="J88" s="168" t="s">
        <v>10</v>
      </c>
      <c r="K88" s="168" t="s">
        <v>187</v>
      </c>
      <c r="L88" s="168" t="s">
        <v>10</v>
      </c>
      <c r="M88" s="169" t="s">
        <v>187</v>
      </c>
    </row>
    <row r="89" spans="1:13" s="21" customFormat="1" ht="15" customHeight="1" x14ac:dyDescent="0.25">
      <c r="A89" s="74" t="s">
        <v>26</v>
      </c>
      <c r="B89" s="75" t="s">
        <v>115</v>
      </c>
      <c r="C89" s="247" t="s">
        <v>380</v>
      </c>
      <c r="D89" s="76"/>
      <c r="E89" s="75">
        <v>1</v>
      </c>
      <c r="F89" s="75" t="s">
        <v>131</v>
      </c>
      <c r="G89" s="171" t="s">
        <v>31</v>
      </c>
      <c r="H89" s="171"/>
      <c r="I89" s="170">
        <v>2</v>
      </c>
      <c r="J89" s="171"/>
      <c r="K89" s="171"/>
      <c r="L89" s="171" t="s">
        <v>11</v>
      </c>
      <c r="M89" s="81"/>
    </row>
    <row r="90" spans="1:13" s="137" customFormat="1" ht="15" customHeight="1" x14ac:dyDescent="0.25">
      <c r="A90" s="142"/>
      <c r="B90" s="143"/>
      <c r="C90" s="247"/>
      <c r="D90" s="144"/>
      <c r="E90" s="143"/>
      <c r="F90" s="143"/>
      <c r="G90" s="171" t="s">
        <v>30</v>
      </c>
      <c r="H90" s="171"/>
      <c r="I90" s="170"/>
      <c r="J90" s="171" t="s">
        <v>11</v>
      </c>
      <c r="K90" s="171"/>
      <c r="L90" s="171" t="s">
        <v>11</v>
      </c>
      <c r="M90" s="146"/>
    </row>
    <row r="91" spans="1:13" s="137" customFormat="1" ht="15" customHeight="1" x14ac:dyDescent="0.25">
      <c r="A91" s="142" t="s">
        <v>0</v>
      </c>
      <c r="B91" s="143" t="s">
        <v>183</v>
      </c>
      <c r="C91" s="247" t="s">
        <v>381</v>
      </c>
      <c r="D91" s="144">
        <v>6</v>
      </c>
      <c r="E91" s="143">
        <v>6</v>
      </c>
      <c r="F91" s="143" t="s">
        <v>131</v>
      </c>
      <c r="G91" s="175" t="s">
        <v>31</v>
      </c>
      <c r="H91" s="175"/>
      <c r="I91" s="176">
        <v>2</v>
      </c>
      <c r="J91" s="175"/>
      <c r="K91" s="175"/>
      <c r="L91" s="175" t="s">
        <v>10</v>
      </c>
      <c r="M91" s="180" t="s">
        <v>189</v>
      </c>
    </row>
    <row r="92" spans="1:13" s="21" customFormat="1" ht="15" customHeight="1" thickBot="1" x14ac:dyDescent="0.3">
      <c r="A92" s="245"/>
      <c r="B92" s="189"/>
      <c r="C92" s="247"/>
      <c r="D92" s="248"/>
      <c r="E92" s="246"/>
      <c r="F92" s="246"/>
      <c r="G92" s="182" t="s">
        <v>30</v>
      </c>
      <c r="H92" s="182"/>
      <c r="I92" s="227"/>
      <c r="J92" s="182" t="s">
        <v>10</v>
      </c>
      <c r="K92" s="182" t="s">
        <v>189</v>
      </c>
      <c r="L92" s="182" t="s">
        <v>10</v>
      </c>
      <c r="M92" s="185" t="s">
        <v>189</v>
      </c>
    </row>
    <row r="93" spans="1:13" s="21" customFormat="1" ht="15" customHeight="1" thickBot="1" x14ac:dyDescent="0.3">
      <c r="A93" s="231" t="s">
        <v>0</v>
      </c>
      <c r="B93" s="364" t="s">
        <v>105</v>
      </c>
      <c r="C93" s="149" t="s">
        <v>382</v>
      </c>
      <c r="D93" s="187">
        <v>6</v>
      </c>
      <c r="E93" s="116">
        <v>6</v>
      </c>
      <c r="F93" s="116" t="s">
        <v>131</v>
      </c>
      <c r="G93" s="187" t="s">
        <v>32</v>
      </c>
      <c r="H93" s="363">
        <v>1</v>
      </c>
      <c r="I93" s="363">
        <v>2</v>
      </c>
      <c r="J93" s="363" t="s">
        <v>10</v>
      </c>
      <c r="K93" s="363" t="s">
        <v>196</v>
      </c>
      <c r="L93" s="116" t="s">
        <v>11</v>
      </c>
      <c r="M93" s="188"/>
    </row>
    <row r="94" spans="1:13" s="21" customFormat="1" ht="17.25" x14ac:dyDescent="0.25">
      <c r="A94" s="66"/>
      <c r="B94" s="58"/>
      <c r="C94" s="56"/>
      <c r="D94" s="57"/>
      <c r="E94" s="58"/>
      <c r="F94" s="58"/>
      <c r="G94" s="58"/>
      <c r="H94" s="58"/>
      <c r="I94" s="82"/>
      <c r="J94" s="58"/>
      <c r="K94" s="58"/>
      <c r="L94" s="58"/>
      <c r="M94" s="58"/>
    </row>
    <row r="95" spans="1:13" s="21" customFormat="1" x14ac:dyDescent="0.25">
      <c r="A95" s="1"/>
      <c r="B95" s="4"/>
      <c r="C95" s="2"/>
      <c r="D95" s="3"/>
      <c r="E95" s="4"/>
      <c r="F95" s="4"/>
      <c r="G95" s="4"/>
      <c r="H95" s="4"/>
      <c r="I95" s="5"/>
      <c r="J95" s="4"/>
      <c r="K95" s="4"/>
      <c r="L95" s="4"/>
      <c r="M95" s="4"/>
    </row>
    <row r="96" spans="1:13" s="21" customFormat="1" x14ac:dyDescent="0.25">
      <c r="A96" s="1"/>
      <c r="B96" s="4"/>
      <c r="C96" s="2"/>
      <c r="D96" s="3"/>
      <c r="E96" s="4"/>
      <c r="F96" s="4"/>
      <c r="G96" s="4"/>
      <c r="H96" s="4"/>
      <c r="I96" s="5"/>
      <c r="J96" s="4"/>
      <c r="K96" s="4"/>
      <c r="L96" s="4"/>
      <c r="M96" s="4"/>
    </row>
    <row r="97" spans="1:13" s="21" customFormat="1" x14ac:dyDescent="0.25">
      <c r="A97" s="52"/>
      <c r="B97" s="62"/>
      <c r="C97" s="62"/>
      <c r="D97" s="63"/>
      <c r="E97" s="64"/>
      <c r="F97" s="64"/>
      <c r="G97" s="64"/>
      <c r="H97" s="64"/>
      <c r="I97" s="53"/>
      <c r="J97" s="64"/>
      <c r="K97" s="64"/>
      <c r="L97" s="64"/>
      <c r="M97" s="64"/>
    </row>
    <row r="98" spans="1:13" s="21" customFormat="1" x14ac:dyDescent="0.25">
      <c r="A98" s="1"/>
      <c r="B98" s="2"/>
      <c r="C98" s="2"/>
      <c r="D98" s="3"/>
      <c r="E98" s="4"/>
      <c r="F98" s="4"/>
      <c r="G98" s="4"/>
      <c r="H98" s="4"/>
      <c r="I98" s="5"/>
      <c r="J98" s="4"/>
      <c r="K98" s="4"/>
      <c r="L98" s="4"/>
      <c r="M98" s="4"/>
    </row>
    <row r="99" spans="1:13" s="21" customFormat="1" x14ac:dyDescent="0.25">
      <c r="A99" s="1"/>
      <c r="B99" s="2"/>
      <c r="C99" s="2"/>
      <c r="D99" s="3"/>
      <c r="E99" s="4"/>
      <c r="F99" s="4"/>
      <c r="G99" s="4"/>
      <c r="H99" s="4"/>
      <c r="I99" s="5"/>
      <c r="J99" s="4"/>
      <c r="K99" s="4"/>
      <c r="L99" s="4"/>
      <c r="M99" s="4"/>
    </row>
    <row r="100" spans="1:13" s="21" customFormat="1" x14ac:dyDescent="0.25">
      <c r="A100" s="1"/>
      <c r="B100" s="2"/>
      <c r="C100" s="2"/>
      <c r="D100" s="3"/>
      <c r="E100" s="4"/>
      <c r="F100" s="4"/>
      <c r="G100" s="4"/>
      <c r="H100" s="4"/>
      <c r="I100" s="5"/>
      <c r="J100" s="4"/>
      <c r="K100" s="4"/>
      <c r="L100" s="4"/>
      <c r="M100" s="4"/>
    </row>
    <row r="101" spans="1:13" s="21" customFormat="1" x14ac:dyDescent="0.25">
      <c r="A101" s="1"/>
      <c r="B101" s="2"/>
      <c r="C101" s="2"/>
      <c r="D101" s="3"/>
      <c r="E101" s="4"/>
      <c r="F101" s="4"/>
      <c r="G101" s="4"/>
      <c r="H101" s="4"/>
      <c r="I101" s="5"/>
      <c r="J101" s="4"/>
      <c r="K101" s="4"/>
      <c r="L101" s="4"/>
      <c r="M101" s="4"/>
    </row>
    <row r="102" spans="1:13" s="21" customFormat="1" x14ac:dyDescent="0.25">
      <c r="A102" s="1"/>
      <c r="B102" s="2"/>
      <c r="C102" s="2"/>
      <c r="D102" s="3"/>
      <c r="E102" s="4"/>
      <c r="F102" s="4"/>
      <c r="G102" s="4"/>
      <c r="H102" s="4"/>
      <c r="I102" s="5"/>
      <c r="J102" s="4"/>
      <c r="K102" s="4"/>
      <c r="L102" s="4"/>
      <c r="M102" s="4"/>
    </row>
    <row r="103" spans="1:13" s="21" customFormat="1" x14ac:dyDescent="0.25">
      <c r="A103" s="1"/>
      <c r="B103" s="2"/>
      <c r="C103" s="2"/>
      <c r="D103" s="3"/>
      <c r="E103" s="4"/>
      <c r="F103" s="4"/>
      <c r="G103" s="4"/>
      <c r="H103" s="4"/>
      <c r="I103" s="5"/>
      <c r="J103" s="4"/>
      <c r="K103" s="4"/>
      <c r="L103" s="4"/>
      <c r="M103" s="4"/>
    </row>
    <row r="104" spans="1:13" s="21" customFormat="1" x14ac:dyDescent="0.25">
      <c r="A104" s="1"/>
      <c r="B104" s="2"/>
      <c r="C104" s="2"/>
      <c r="D104" s="3"/>
      <c r="E104" s="4"/>
      <c r="F104" s="4"/>
      <c r="G104" s="4"/>
      <c r="H104" s="4"/>
      <c r="I104" s="5"/>
      <c r="J104" s="4"/>
      <c r="K104" s="4"/>
      <c r="L104" s="4"/>
      <c r="M104" s="4"/>
    </row>
    <row r="105" spans="1:13" s="21" customFormat="1" x14ac:dyDescent="0.25">
      <c r="A105" s="1"/>
      <c r="B105" s="2"/>
      <c r="C105" s="2"/>
      <c r="D105" s="3"/>
      <c r="E105" s="4"/>
      <c r="F105" s="4"/>
      <c r="G105" s="4"/>
      <c r="H105" s="4"/>
      <c r="I105" s="5"/>
      <c r="J105" s="4"/>
      <c r="K105" s="4"/>
      <c r="L105" s="4"/>
      <c r="M105" s="4"/>
    </row>
    <row r="106" spans="1:13" s="21" customFormat="1" x14ac:dyDescent="0.25">
      <c r="B106" s="35"/>
      <c r="C106" s="35"/>
      <c r="D106" s="35"/>
      <c r="E106" s="35"/>
      <c r="F106" s="35"/>
      <c r="G106" s="35"/>
      <c r="H106" s="35"/>
      <c r="I106" s="35"/>
      <c r="J106" s="35"/>
    </row>
    <row r="107" spans="1:13" s="21" customFormat="1" x14ac:dyDescent="0.25">
      <c r="B107" s="35"/>
      <c r="C107" s="35"/>
      <c r="D107" s="35"/>
      <c r="E107" s="35"/>
      <c r="F107" s="35"/>
      <c r="G107" s="35"/>
      <c r="H107" s="35"/>
      <c r="I107" s="35"/>
      <c r="J107" s="35"/>
    </row>
    <row r="108" spans="1:13" s="21" customFormat="1" ht="17.25" x14ac:dyDescent="0.25">
      <c r="B108" s="36"/>
      <c r="C108" s="36"/>
      <c r="D108" s="36"/>
      <c r="E108" s="36"/>
      <c r="F108" s="36"/>
      <c r="G108" s="36"/>
      <c r="H108" s="36"/>
      <c r="I108" s="36"/>
      <c r="J108" s="36"/>
    </row>
    <row r="109" spans="1:13" s="21" customFormat="1" x14ac:dyDescent="0.25">
      <c r="B109" s="35"/>
      <c r="C109" s="35"/>
      <c r="D109" s="35"/>
      <c r="E109" s="35"/>
      <c r="F109" s="35"/>
      <c r="G109" s="35"/>
      <c r="H109" s="35"/>
      <c r="I109" s="35"/>
      <c r="J109" s="35"/>
    </row>
    <row r="110" spans="1:13" s="21" customFormat="1" x14ac:dyDescent="0.25">
      <c r="B110" s="35"/>
      <c r="C110" s="35"/>
      <c r="D110" s="35"/>
      <c r="E110" s="35"/>
      <c r="F110" s="35"/>
      <c r="G110" s="35"/>
      <c r="H110" s="35"/>
      <c r="I110" s="35"/>
      <c r="J110" s="35"/>
    </row>
    <row r="111" spans="1:13" s="21" customFormat="1" x14ac:dyDescent="0.25">
      <c r="B111" s="35"/>
      <c r="C111" s="35"/>
      <c r="D111" s="35"/>
      <c r="E111" s="35"/>
      <c r="F111" s="35"/>
      <c r="G111" s="35"/>
      <c r="H111" s="35"/>
      <c r="I111" s="35"/>
      <c r="J111" s="35"/>
    </row>
    <row r="112" spans="1:13" s="21" customFormat="1" x14ac:dyDescent="0.25">
      <c r="B112" s="35"/>
      <c r="C112" s="35"/>
      <c r="D112" s="35"/>
      <c r="E112" s="35"/>
      <c r="F112" s="35"/>
      <c r="G112" s="35"/>
      <c r="H112" s="35"/>
      <c r="I112" s="35"/>
      <c r="J112" s="35"/>
    </row>
    <row r="113" spans="2:10" s="21" customFormat="1" ht="17.25" x14ac:dyDescent="0.25">
      <c r="B113" s="36"/>
      <c r="C113" s="36"/>
      <c r="D113" s="36"/>
      <c r="E113" s="36"/>
      <c r="F113" s="36"/>
      <c r="G113" s="36"/>
      <c r="H113" s="36"/>
      <c r="I113" s="36"/>
      <c r="J113" s="36"/>
    </row>
    <row r="114" spans="2:10" s="21" customFormat="1" x14ac:dyDescent="0.25">
      <c r="B114" s="35"/>
      <c r="C114" s="35"/>
      <c r="D114" s="35"/>
      <c r="E114" s="35"/>
      <c r="F114" s="35"/>
      <c r="G114" s="35"/>
      <c r="H114" s="35"/>
      <c r="I114" s="35"/>
      <c r="J114" s="35"/>
    </row>
    <row r="115" spans="2:10" s="21" customFormat="1" x14ac:dyDescent="0.25">
      <c r="B115" s="35"/>
      <c r="C115" s="35"/>
      <c r="D115" s="35"/>
      <c r="E115" s="35"/>
      <c r="F115" s="35"/>
      <c r="G115" s="35"/>
      <c r="H115" s="35"/>
      <c r="I115" s="35"/>
      <c r="J115" s="35"/>
    </row>
    <row r="116" spans="2:10" s="21" customFormat="1" x14ac:dyDescent="0.25">
      <c r="B116" s="35"/>
      <c r="C116" s="35"/>
      <c r="D116" s="35"/>
      <c r="E116" s="35"/>
      <c r="F116" s="35"/>
      <c r="G116" s="35"/>
      <c r="H116" s="35"/>
      <c r="I116" s="35"/>
      <c r="J116" s="35"/>
    </row>
    <row r="117" spans="2:10" s="21" customFormat="1" x14ac:dyDescent="0.25">
      <c r="B117" s="35"/>
      <c r="C117" s="35"/>
      <c r="D117" s="35"/>
      <c r="E117" s="35"/>
      <c r="F117" s="35"/>
      <c r="G117" s="35"/>
      <c r="H117" s="35"/>
      <c r="I117" s="35"/>
      <c r="J117" s="35"/>
    </row>
    <row r="118" spans="2:10" s="21" customFormat="1" x14ac:dyDescent="0.25">
      <c r="B118" s="35"/>
      <c r="C118" s="35"/>
      <c r="D118" s="35"/>
      <c r="E118" s="35"/>
      <c r="F118" s="35"/>
      <c r="G118" s="35"/>
      <c r="H118" s="35"/>
      <c r="I118" s="35"/>
      <c r="J118" s="35"/>
    </row>
  </sheetData>
  <sheetProtection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J97:K105 H97:H105 J41:K41 H41 H59 J59:K59 J20:K20 H20 H30:H39 J30:K39 H17 J17:K17">
    <cfRule type="expression" dxfId="226" priority="80">
      <formula>$G17="CCI (CC Intégral)"</formula>
    </cfRule>
  </conditionalFormatting>
  <conditionalFormatting sqref="H97:I105 H41:I41 H59:I59 H20:I20 H30:I39 H17:I17">
    <cfRule type="expression" dxfId="225" priority="79">
      <formula>$G17="CT (Contrôle terminal)"</formula>
    </cfRule>
  </conditionalFormatting>
  <conditionalFormatting sqref="I15:M15">
    <cfRule type="expression" dxfId="224" priority="70">
      <formula>$A$11=2</formula>
    </cfRule>
    <cfRule type="expression" dxfId="223" priority="71">
      <formula>$A$11=3</formula>
    </cfRule>
    <cfRule type="expression" dxfId="222" priority="72">
      <formula>$A$11=1</formula>
    </cfRule>
  </conditionalFormatting>
  <conditionalFormatting sqref="A16:M16">
    <cfRule type="expression" dxfId="221" priority="63">
      <formula>$A$11=2</formula>
    </cfRule>
    <cfRule type="expression" dxfId="220" priority="64">
      <formula>$A$11=4</formula>
    </cfRule>
    <cfRule type="expression" dxfId="219" priority="65">
      <formula>$A$11=1</formula>
    </cfRule>
  </conditionalFormatting>
  <conditionalFormatting sqref="J16:K16">
    <cfRule type="expression" dxfId="218" priority="62">
      <formula>$G$17="CCI (CC Intégral)"</formula>
    </cfRule>
  </conditionalFormatting>
  <conditionalFormatting sqref="H59 J59:K59 J69:K69 H69 H74:H78 J74:K78">
    <cfRule type="expression" dxfId="217" priority="60">
      <formula>$G59="CCI (CC Intégral)"</formula>
    </cfRule>
  </conditionalFormatting>
  <conditionalFormatting sqref="H59:I59 H69:I69 H74:I78">
    <cfRule type="expression" dxfId="216" priority="59">
      <formula>$G59="CT (Contrôle terminal)"</formula>
    </cfRule>
  </conditionalFormatting>
  <conditionalFormatting sqref="H74:H92 J74:K92 J94:K96 H94:H96">
    <cfRule type="expression" dxfId="215" priority="58">
      <formula>$G74="CCI (CC Intégral)"</formula>
    </cfRule>
  </conditionalFormatting>
  <conditionalFormatting sqref="H74:I92 H94:I96">
    <cfRule type="expression" dxfId="214" priority="57">
      <formula>$G74="CT (Contrôle terminal)"</formula>
    </cfRule>
  </conditionalFormatting>
  <conditionalFormatting sqref="J60:K60 H60">
    <cfRule type="expression" dxfId="213" priority="50">
      <formula>$G60="CCI (CC Intégral)"</formula>
    </cfRule>
  </conditionalFormatting>
  <conditionalFormatting sqref="H60:I60">
    <cfRule type="expression" dxfId="212" priority="49">
      <formula>$G60="CT (Contrôle terminal)"</formula>
    </cfRule>
  </conditionalFormatting>
  <conditionalFormatting sqref="H60:H63 J60:K68 H65:H68">
    <cfRule type="expression" dxfId="211" priority="48">
      <formula>$G60="CCI (CC Intégral)"</formula>
    </cfRule>
  </conditionalFormatting>
  <conditionalFormatting sqref="H60:I63 H65:I68">
    <cfRule type="expression" dxfId="210" priority="47">
      <formula>$G60="CT (Contrôle terminal)"</formula>
    </cfRule>
  </conditionalFormatting>
  <conditionalFormatting sqref="H70:H72 J70:K72">
    <cfRule type="expression" dxfId="209" priority="46">
      <formula>$G70="CCI (CC Intégral)"</formula>
    </cfRule>
  </conditionalFormatting>
  <conditionalFormatting sqref="H70:I72">
    <cfRule type="expression" dxfId="208" priority="45">
      <formula>$G70="CT (Contrôle terminal)"</formula>
    </cfRule>
  </conditionalFormatting>
  <conditionalFormatting sqref="H73 J73:K73">
    <cfRule type="expression" dxfId="207" priority="44">
      <formula>$G73="CCI (CC Intégral)"</formula>
    </cfRule>
  </conditionalFormatting>
  <conditionalFormatting sqref="H73:I73">
    <cfRule type="expression" dxfId="206" priority="43">
      <formula>$G73="CT (Contrôle terminal)"</formula>
    </cfRule>
  </conditionalFormatting>
  <conditionalFormatting sqref="H64">
    <cfRule type="expression" dxfId="205" priority="42">
      <formula>$G64="CCI (CC Intégral)"</formula>
    </cfRule>
  </conditionalFormatting>
  <conditionalFormatting sqref="H64:I64">
    <cfRule type="expression" dxfId="204" priority="41">
      <formula>$G64="CT (Contrôle terminal)"</formula>
    </cfRule>
  </conditionalFormatting>
  <conditionalFormatting sqref="J42:K44 H42:H44">
    <cfRule type="expression" dxfId="203" priority="38">
      <formula>$G42="CCI (CC Intégral)"</formula>
    </cfRule>
  </conditionalFormatting>
  <conditionalFormatting sqref="H42:I44">
    <cfRule type="expression" dxfId="202" priority="37">
      <formula>$G42="CT (Contrôle terminal)"</formula>
    </cfRule>
  </conditionalFormatting>
  <conditionalFormatting sqref="H18:H19 J18:K19">
    <cfRule type="expression" dxfId="201" priority="30">
      <formula>$G18="CCI (CC Intégral)"</formula>
    </cfRule>
  </conditionalFormatting>
  <conditionalFormatting sqref="H18:I19">
    <cfRule type="expression" dxfId="200" priority="29">
      <formula>$G18="CT (Contrôle terminal)"</formula>
    </cfRule>
  </conditionalFormatting>
  <conditionalFormatting sqref="H21:H29 J21:K29">
    <cfRule type="expression" dxfId="199" priority="28">
      <formula>$G21="CCI (CC Intégral)"</formula>
    </cfRule>
  </conditionalFormatting>
  <conditionalFormatting sqref="H21:I29">
    <cfRule type="expression" dxfId="198" priority="27">
      <formula>$G21="CT (Contrôle terminal)"</formula>
    </cfRule>
  </conditionalFormatting>
  <conditionalFormatting sqref="H54:H58 J54:K57 H43:H48 J43:K47">
    <cfRule type="expression" dxfId="197" priority="15">
      <formula>$G43="CCI (CC Intégral)"</formula>
    </cfRule>
  </conditionalFormatting>
  <conditionalFormatting sqref="H54:I58 H43:I45 H45:H48">
    <cfRule type="expression" dxfId="196" priority="14">
      <formula>$G43="CT (Contrôle terminal)"</formula>
    </cfRule>
  </conditionalFormatting>
  <conditionalFormatting sqref="H49:H53 J49:K52">
    <cfRule type="expression" dxfId="195" priority="13">
      <formula>$G49="CCI (CC Intégral)"</formula>
    </cfRule>
  </conditionalFormatting>
  <conditionalFormatting sqref="H49:I53">
    <cfRule type="expression" dxfId="194" priority="12">
      <formula>$G49="CT (Contrôle terminal)"</formula>
    </cfRule>
  </conditionalFormatting>
  <conditionalFormatting sqref="I48">
    <cfRule type="expression" dxfId="193" priority="10">
      <formula>$G48="CT (Contrôle terminal)"</formula>
    </cfRule>
  </conditionalFormatting>
  <conditionalFormatting sqref="I45:I47">
    <cfRule type="expression" dxfId="192" priority="11">
      <formula>$G45="CT (Contrôle terminal)"</formula>
    </cfRule>
  </conditionalFormatting>
  <conditionalFormatting sqref="J47:K47">
    <cfRule type="expression" dxfId="191" priority="9">
      <formula>$G47="CCI (CC Intégral)"</formula>
    </cfRule>
  </conditionalFormatting>
  <conditionalFormatting sqref="I47">
    <cfRule type="expression" dxfId="190" priority="8">
      <formula>$G47="CT (Contrôle terminal)"</formula>
    </cfRule>
  </conditionalFormatting>
  <conditionalFormatting sqref="J46:K46">
    <cfRule type="expression" dxfId="189" priority="7">
      <formula>$G46="CCI (CC Intégral)"</formula>
    </cfRule>
  </conditionalFormatting>
  <conditionalFormatting sqref="J48:K48">
    <cfRule type="expression" dxfId="188" priority="6">
      <formula>$G48="CCI (CC Intégral)"</formula>
    </cfRule>
  </conditionalFormatting>
  <conditionalFormatting sqref="J48:K48">
    <cfRule type="expression" dxfId="187" priority="5">
      <formula>$G48="CCI (CC Intégral)"</formula>
    </cfRule>
  </conditionalFormatting>
  <conditionalFormatting sqref="J53:K53">
    <cfRule type="expression" dxfId="186" priority="4">
      <formula>$G53="CCI (CC Intégral)"</formula>
    </cfRule>
  </conditionalFormatting>
  <conditionalFormatting sqref="J58:K58">
    <cfRule type="expression" dxfId="185" priority="3">
      <formula>$G58="CCI (CC Intégral)"</formula>
    </cfRule>
  </conditionalFormatting>
  <conditionalFormatting sqref="H93 J93:K93">
    <cfRule type="expression" dxfId="184" priority="2">
      <formula>$H93="CCI (CC Intégral)"</formula>
    </cfRule>
  </conditionalFormatting>
  <conditionalFormatting sqref="H93:I93">
    <cfRule type="expression" dxfId="183" priority="1">
      <formula>$H93="CT (Contrôle terminal)"</formula>
    </cfRule>
  </conditionalFormatting>
  <dataValidations count="6">
    <dataValidation type="list" allowBlank="1" showInputMessage="1" showErrorMessage="1" errorTitle="Nature" error="Utiliser la liste déroulante" promptTitle="Nature" prompt="Utiliser la liste déroulante" sqref="J17:J105 L17:L105">
      <formula1>liste_nature_controle</formula1>
    </dataValidation>
    <dataValidation type="list" allowBlank="1" showInputMessage="1" showErrorMessage="1" promptTitle="Type contrôle" prompt="Utiliser la liste déroulante" sqref="G17:G105">
      <formula1>liste_type_controle</formula1>
    </dataValidation>
    <dataValidation type="list" allowBlank="1" showInputMessage="1" showErrorMessage="1" errorTitle="Nature de l'ELP" error="Utiliser la liste déroulante" promptTitle="Nature ELP" prompt="Utiliser la liste déroulante" sqref="A17:A105">
      <formula1>Nature_ELP</formula1>
    </dataValidation>
    <dataValidation type="decimal" operator="greaterThan" allowBlank="1" showInputMessage="1" showErrorMessage="1" errorTitle="Coefficient" error="Le coefficient doit être un nombre décimal supérieur à 0." sqref="E17:E105">
      <formula1>0</formula1>
    </dataValidation>
    <dataValidation type="decimal" operator="lessThanOrEqual" allowBlank="1" showInputMessage="1" showErrorMessage="1" errorTitle="ECTS" error="Le nombre de crédits doit être entier et inférieur ou égal à 6." sqref="D17:D105">
      <formula1>6</formula1>
    </dataValidation>
    <dataValidation type="list" operator="greaterThan" allowBlank="1" showInputMessage="1" showErrorMessage="1" errorTitle="Coefficient" error="Le coefficient doit être un nombre décimal supérieur à 0." sqref="F17:F105">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180975</xdr:colOff>
                    <xdr:row>8</xdr:row>
                    <xdr:rowOff>38100</xdr:rowOff>
                  </from>
                  <to>
                    <xdr:col>0</xdr:col>
                    <xdr:colOff>933450</xdr:colOff>
                    <xdr:row>9</xdr:row>
                    <xdr:rowOff>76200</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180975</xdr:colOff>
                    <xdr:row>11</xdr:row>
                    <xdr:rowOff>47625</xdr:rowOff>
                  </from>
                  <to>
                    <xdr:col>0</xdr:col>
                    <xdr:colOff>933450</xdr:colOff>
                    <xdr:row>12</xdr:row>
                    <xdr:rowOff>85725</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180975</xdr:colOff>
                    <xdr:row>9</xdr:row>
                    <xdr:rowOff>114300</xdr:rowOff>
                  </from>
                  <to>
                    <xdr:col>0</xdr:col>
                    <xdr:colOff>933450</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180975</xdr:colOff>
                    <xdr:row>9</xdr:row>
                    <xdr:rowOff>114300</xdr:rowOff>
                  </from>
                  <to>
                    <xdr:col>0</xdr:col>
                    <xdr:colOff>933450</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12"/>
  <sheetViews>
    <sheetView showGridLines="0" showZeros="0" topLeftCell="A70" zoomScale="90" zoomScaleNormal="90" zoomScalePageLayoutView="85" workbookViewId="0">
      <selection activeCell="C92" sqref="C92"/>
    </sheetView>
  </sheetViews>
  <sheetFormatPr baseColWidth="10" defaultColWidth="10.85546875" defaultRowHeight="15" x14ac:dyDescent="0.25"/>
  <cols>
    <col min="1" max="1" width="26.42578125" style="16" bestFit="1" customWidth="1"/>
    <col min="2" max="2" width="48" style="26" customWidth="1"/>
    <col min="3" max="3" width="20.42578125" style="26" customWidth="1"/>
    <col min="4" max="4" width="6.7109375" style="26" customWidth="1"/>
    <col min="5" max="5" width="12" style="26" customWidth="1"/>
    <col min="6" max="6" width="13.7109375" style="26" customWidth="1"/>
    <col min="7" max="7" width="21.28515625" style="26" bestFit="1" customWidth="1"/>
    <col min="8" max="8" width="11.140625" style="26" bestFit="1" customWidth="1"/>
    <col min="9" max="9" width="17.42578125" style="26" customWidth="1"/>
    <col min="10" max="10" width="17.42578125" style="26" bestFit="1" customWidth="1"/>
    <col min="11" max="11" width="10.7109375" style="16" customWidth="1"/>
    <col min="12" max="12" width="17.42578125" style="16" bestFit="1" customWidth="1"/>
    <col min="13" max="13" width="10.7109375" style="16" customWidth="1"/>
    <col min="14" max="16384" width="10.85546875" style="16"/>
  </cols>
  <sheetData>
    <row r="1" spans="1:13" ht="23.25" x14ac:dyDescent="0.35">
      <c r="A1" s="394" t="s">
        <v>48</v>
      </c>
      <c r="B1" s="394"/>
      <c r="C1" s="394"/>
      <c r="D1" s="394"/>
      <c r="E1" s="394"/>
      <c r="F1" s="394"/>
      <c r="G1" s="394"/>
      <c r="H1" s="394"/>
      <c r="I1" s="394"/>
      <c r="J1" s="394"/>
      <c r="K1" s="394"/>
      <c r="L1" s="394"/>
      <c r="M1" s="394"/>
    </row>
    <row r="2" spans="1:13" ht="20.100000000000001" customHeight="1" x14ac:dyDescent="0.25">
      <c r="A2" s="17" t="s">
        <v>22</v>
      </c>
      <c r="B2" s="396" t="str">
        <f>'Fiche générale'!B2</f>
        <v>LASH</v>
      </c>
      <c r="C2" s="396"/>
      <c r="D2" s="396"/>
      <c r="E2" s="396"/>
      <c r="F2" s="16"/>
      <c r="G2" s="16"/>
      <c r="H2" s="16"/>
      <c r="I2" s="16"/>
      <c r="J2" s="16"/>
    </row>
    <row r="3" spans="1:13" ht="20.100000000000001" customHeight="1" x14ac:dyDescent="0.25">
      <c r="A3" s="17" t="s">
        <v>21</v>
      </c>
      <c r="B3" s="396" t="str">
        <f>'Fiche générale'!B3:I3</f>
        <v>Lettres Langues Arts et Communication</v>
      </c>
      <c r="C3" s="396"/>
      <c r="D3" s="396"/>
      <c r="E3" s="396"/>
      <c r="F3" s="16"/>
      <c r="G3" s="16"/>
      <c r="H3" s="16"/>
      <c r="I3" s="16"/>
      <c r="J3" s="16"/>
    </row>
    <row r="4" spans="1:13" ht="20.100000000000001" customHeight="1" x14ac:dyDescent="0.3">
      <c r="A4" s="17" t="s">
        <v>14</v>
      </c>
      <c r="B4" s="37" t="str">
        <f>'Fiche générale'!B4</f>
        <v>HPLAC18</v>
      </c>
      <c r="C4" s="18" t="s">
        <v>40</v>
      </c>
      <c r="D4" s="395">
        <v>180</v>
      </c>
      <c r="E4" s="395"/>
      <c r="F4"/>
      <c r="G4"/>
      <c r="H4"/>
      <c r="I4"/>
      <c r="J4"/>
      <c r="K4"/>
      <c r="L4"/>
      <c r="M4"/>
    </row>
    <row r="5" spans="1:13" ht="20.100000000000001" customHeight="1" x14ac:dyDescent="0.25">
      <c r="B5" s="16"/>
      <c r="C5" s="16"/>
      <c r="D5" s="16"/>
      <c r="E5" s="16"/>
      <c r="F5" s="16"/>
      <c r="G5" s="16"/>
      <c r="H5" s="16"/>
      <c r="I5" s="16"/>
      <c r="J5" s="16"/>
    </row>
    <row r="6" spans="1:13" ht="20.100000000000001" customHeight="1" x14ac:dyDescent="0.3">
      <c r="A6" s="17" t="s">
        <v>1</v>
      </c>
      <c r="B6" s="38" t="s">
        <v>100</v>
      </c>
      <c r="C6" s="18" t="s">
        <v>41</v>
      </c>
      <c r="D6" s="399">
        <v>185</v>
      </c>
      <c r="E6" s="400"/>
      <c r="F6" s="403" t="s">
        <v>2</v>
      </c>
      <c r="G6" s="404"/>
      <c r="H6" s="405" t="s">
        <v>97</v>
      </c>
      <c r="I6" s="405"/>
      <c r="J6" s="405"/>
      <c r="K6" s="405"/>
      <c r="L6" s="405"/>
      <c r="M6" s="405"/>
    </row>
    <row r="7" spans="1:13" ht="20.100000000000001" customHeight="1" x14ac:dyDescent="0.25">
      <c r="A7" s="17" t="s">
        <v>23</v>
      </c>
      <c r="B7" s="42" t="s">
        <v>101</v>
      </c>
      <c r="C7" s="16"/>
      <c r="D7" s="16"/>
      <c r="E7" s="16"/>
      <c r="F7" s="16"/>
      <c r="G7" s="16"/>
      <c r="H7" s="16"/>
      <c r="I7" s="16"/>
      <c r="J7" s="16"/>
    </row>
    <row r="8" spans="1:13" ht="20.100000000000001" customHeight="1" x14ac:dyDescent="0.25">
      <c r="A8" s="19"/>
      <c r="B8" s="9"/>
      <c r="C8" s="16"/>
      <c r="D8" s="16"/>
      <c r="E8" s="16"/>
      <c r="F8" s="16"/>
      <c r="G8" s="20"/>
      <c r="H8" s="20"/>
      <c r="I8" s="20"/>
      <c r="J8" s="20"/>
      <c r="L8" s="21"/>
      <c r="M8" s="21"/>
    </row>
    <row r="9" spans="1:13" ht="15" customHeight="1" x14ac:dyDescent="0.25">
      <c r="B9" s="361"/>
      <c r="C9" s="23"/>
      <c r="D9" s="20"/>
      <c r="E9" s="401" t="s">
        <v>29</v>
      </c>
      <c r="F9" s="402"/>
      <c r="G9" s="401" t="s">
        <v>25</v>
      </c>
      <c r="H9" s="402"/>
      <c r="I9" s="20"/>
      <c r="J9" s="22">
        <v>1</v>
      </c>
      <c r="K9" s="20"/>
      <c r="L9" s="20"/>
      <c r="M9" s="20"/>
    </row>
    <row r="10" spans="1:13" ht="15" customHeight="1" x14ac:dyDescent="0.25">
      <c r="B10" s="35"/>
      <c r="C10" s="362"/>
      <c r="D10" s="23"/>
      <c r="E10" s="406"/>
      <c r="F10" s="407"/>
      <c r="G10" s="408"/>
      <c r="H10" s="409"/>
      <c r="I10" s="24"/>
      <c r="J10" s="24"/>
      <c r="K10" s="24"/>
      <c r="L10" s="24"/>
      <c r="M10" s="24"/>
    </row>
    <row r="11" spans="1:13" ht="15" customHeight="1" x14ac:dyDescent="0.25">
      <c r="A11" s="15">
        <v>4</v>
      </c>
      <c r="B11" s="35"/>
      <c r="C11" s="362"/>
      <c r="D11" s="25"/>
      <c r="I11" s="16"/>
      <c r="J11" s="16"/>
      <c r="L11" s="24"/>
      <c r="M11" s="24"/>
    </row>
    <row r="12" spans="1:13" ht="15" customHeight="1" x14ac:dyDescent="0.25">
      <c r="B12" s="27"/>
      <c r="C12" s="362"/>
      <c r="D12" s="25"/>
      <c r="E12" s="16"/>
      <c r="F12" s="16"/>
      <c r="G12" s="16"/>
      <c r="H12" s="16"/>
      <c r="I12" s="16"/>
      <c r="J12" s="16"/>
      <c r="L12" s="24"/>
      <c r="M12" s="24"/>
    </row>
    <row r="13" spans="1:13" x14ac:dyDescent="0.25">
      <c r="D13" s="25"/>
      <c r="E13" s="410"/>
      <c r="F13" s="410"/>
      <c r="G13" s="25"/>
      <c r="H13" s="25"/>
    </row>
    <row r="14" spans="1:13" ht="26.25" customHeight="1" x14ac:dyDescent="0.25">
      <c r="B14" s="27"/>
      <c r="C14" s="25"/>
      <c r="D14" s="25"/>
      <c r="E14" s="43"/>
      <c r="F14" s="43"/>
      <c r="G14" s="25"/>
      <c r="H14" s="25"/>
      <c r="I14" s="397" t="s">
        <v>15</v>
      </c>
      <c r="J14" s="411"/>
      <c r="K14" s="398"/>
      <c r="L14" s="397" t="s">
        <v>16</v>
      </c>
      <c r="M14" s="398"/>
    </row>
    <row r="15" spans="1:13" ht="39.75" customHeight="1" x14ac:dyDescent="0.25">
      <c r="C15" s="10"/>
      <c r="D15" s="10"/>
      <c r="E15" s="11"/>
      <c r="F15" s="11"/>
      <c r="G15" s="11"/>
      <c r="H15" s="12"/>
      <c r="I15" s="30" t="s">
        <v>17</v>
      </c>
      <c r="J15" s="30" t="str">
        <f>IF(G17="CCI (CC Intégral)","CT pour les dispensés","Contrôle Terminal")</f>
        <v>Contrôle Terminal</v>
      </c>
      <c r="K15" s="31"/>
      <c r="L15" s="32" t="s">
        <v>18</v>
      </c>
      <c r="M15" s="33"/>
    </row>
    <row r="16" spans="1:13" s="26" customFormat="1" ht="48" thickBot="1" x14ac:dyDescent="0.3">
      <c r="A16" s="46" t="s">
        <v>3</v>
      </c>
      <c r="B16" s="46" t="s">
        <v>4</v>
      </c>
      <c r="C16" s="47" t="s">
        <v>5</v>
      </c>
      <c r="D16" s="48" t="s">
        <v>6</v>
      </c>
      <c r="E16" s="49" t="s">
        <v>7</v>
      </c>
      <c r="F16" s="50" t="s">
        <v>27</v>
      </c>
      <c r="G16" s="51" t="s">
        <v>28</v>
      </c>
      <c r="H16" s="50" t="s">
        <v>33</v>
      </c>
      <c r="I16" s="48" t="s">
        <v>24</v>
      </c>
      <c r="J16" s="48" t="s">
        <v>19</v>
      </c>
      <c r="K16" s="48" t="s">
        <v>20</v>
      </c>
      <c r="L16" s="48" t="s">
        <v>19</v>
      </c>
      <c r="M16" s="48" t="s">
        <v>20</v>
      </c>
    </row>
    <row r="17" spans="1:14" ht="15" customHeight="1" x14ac:dyDescent="0.25">
      <c r="A17" s="54" t="s">
        <v>0</v>
      </c>
      <c r="B17" s="55" t="s">
        <v>106</v>
      </c>
      <c r="C17" s="56" t="s">
        <v>290</v>
      </c>
      <c r="D17" s="57">
        <v>6</v>
      </c>
      <c r="E17" s="57">
        <v>6</v>
      </c>
      <c r="F17" s="57" t="s">
        <v>131</v>
      </c>
      <c r="G17" s="57"/>
      <c r="H17" s="57"/>
      <c r="I17" s="58"/>
      <c r="J17" s="58"/>
      <c r="K17" s="58"/>
      <c r="L17" s="58"/>
      <c r="M17" s="59"/>
    </row>
    <row r="18" spans="1:14" ht="15" customHeight="1" thickBot="1" x14ac:dyDescent="0.3">
      <c r="A18" s="85" t="s">
        <v>26</v>
      </c>
      <c r="B18" s="360" t="s">
        <v>207</v>
      </c>
      <c r="C18" s="307" t="s">
        <v>291</v>
      </c>
      <c r="D18" s="308"/>
      <c r="E18" s="308">
        <v>1</v>
      </c>
      <c r="F18" s="308" t="s">
        <v>131</v>
      </c>
      <c r="G18" s="308" t="s">
        <v>31</v>
      </c>
      <c r="H18" s="308"/>
      <c r="I18" s="308">
        <v>2</v>
      </c>
      <c r="J18" s="308"/>
      <c r="K18" s="308"/>
      <c r="L18" s="308" t="s">
        <v>11</v>
      </c>
      <c r="M18" s="87"/>
    </row>
    <row r="19" spans="1:14" ht="15" customHeight="1" x14ac:dyDescent="0.25">
      <c r="A19" s="260"/>
      <c r="B19" s="307"/>
      <c r="C19" s="307"/>
      <c r="D19" s="308"/>
      <c r="E19" s="308"/>
      <c r="F19" s="308"/>
      <c r="G19" s="308" t="s">
        <v>30</v>
      </c>
      <c r="H19" s="308"/>
      <c r="I19" s="308"/>
      <c r="J19" s="308" t="s">
        <v>10</v>
      </c>
      <c r="K19" s="356" t="s">
        <v>191</v>
      </c>
      <c r="L19" s="308" t="s">
        <v>11</v>
      </c>
      <c r="M19" s="260"/>
    </row>
    <row r="20" spans="1:14" ht="15" customHeight="1" x14ac:dyDescent="0.25">
      <c r="A20" s="255" t="s">
        <v>26</v>
      </c>
      <c r="B20" s="307" t="s">
        <v>143</v>
      </c>
      <c r="C20" s="307"/>
      <c r="D20" s="308"/>
      <c r="E20" s="308">
        <v>1</v>
      </c>
      <c r="F20" s="308" t="s">
        <v>131</v>
      </c>
      <c r="G20" s="308"/>
      <c r="H20" s="308"/>
      <c r="I20" s="308"/>
      <c r="J20" s="308"/>
      <c r="K20" s="308"/>
      <c r="L20" s="308"/>
      <c r="M20" s="258"/>
    </row>
    <row r="21" spans="1:14" ht="15" customHeight="1" x14ac:dyDescent="0.25">
      <c r="A21" s="255" t="s">
        <v>26</v>
      </c>
      <c r="B21" s="307" t="s">
        <v>144</v>
      </c>
      <c r="C21" s="307"/>
      <c r="D21" s="308"/>
      <c r="E21" s="308">
        <v>1</v>
      </c>
      <c r="F21" s="308" t="s">
        <v>131</v>
      </c>
      <c r="G21" s="308"/>
      <c r="H21" s="308"/>
      <c r="I21" s="308"/>
      <c r="J21" s="308"/>
      <c r="K21" s="308"/>
      <c r="L21" s="308"/>
      <c r="M21" s="258"/>
    </row>
    <row r="22" spans="1:14" ht="15" customHeight="1" x14ac:dyDescent="0.25">
      <c r="A22" s="60" t="s">
        <v>0</v>
      </c>
      <c r="B22" s="307" t="s">
        <v>110</v>
      </c>
      <c r="C22" s="307" t="s">
        <v>292</v>
      </c>
      <c r="D22" s="308">
        <v>6</v>
      </c>
      <c r="E22" s="308">
        <v>6</v>
      </c>
      <c r="F22" s="308" t="s">
        <v>131</v>
      </c>
      <c r="G22" s="308"/>
      <c r="H22" s="308"/>
      <c r="I22" s="308"/>
      <c r="J22" s="308"/>
      <c r="K22" s="308"/>
      <c r="L22" s="308"/>
      <c r="M22" s="61"/>
    </row>
    <row r="23" spans="1:14" s="243" customFormat="1" ht="15" customHeight="1" x14ac:dyDescent="0.25">
      <c r="A23" s="60" t="s">
        <v>26</v>
      </c>
      <c r="B23" s="307" t="s">
        <v>140</v>
      </c>
      <c r="C23" s="307" t="s">
        <v>293</v>
      </c>
      <c r="D23" s="308"/>
      <c r="E23" s="308">
        <v>1</v>
      </c>
      <c r="F23" s="308" t="s">
        <v>131</v>
      </c>
      <c r="G23" s="308" t="s">
        <v>32</v>
      </c>
      <c r="H23" s="310">
        <v>0.7</v>
      </c>
      <c r="I23" s="308">
        <v>1</v>
      </c>
      <c r="J23" s="308" t="s">
        <v>11</v>
      </c>
      <c r="K23" s="308"/>
      <c r="L23" s="308" t="s">
        <v>11</v>
      </c>
      <c r="M23" s="61"/>
    </row>
    <row r="24" spans="1:14" ht="15" customHeight="1" x14ac:dyDescent="0.25">
      <c r="A24" s="255"/>
      <c r="B24" s="307"/>
      <c r="C24" s="307"/>
      <c r="D24" s="308"/>
      <c r="E24" s="308"/>
      <c r="F24" s="308"/>
      <c r="G24" s="308"/>
      <c r="H24" s="310"/>
      <c r="I24" s="308"/>
      <c r="J24" s="308"/>
      <c r="K24" s="308"/>
      <c r="L24" s="308"/>
      <c r="M24" s="258"/>
    </row>
    <row r="25" spans="1:14" s="243" customFormat="1" ht="15" customHeight="1" x14ac:dyDescent="0.25">
      <c r="A25" s="60" t="s">
        <v>26</v>
      </c>
      <c r="B25" s="307" t="s">
        <v>141</v>
      </c>
      <c r="C25" s="307" t="s">
        <v>294</v>
      </c>
      <c r="D25" s="308"/>
      <c r="E25" s="308">
        <v>1</v>
      </c>
      <c r="F25" s="308" t="s">
        <v>131</v>
      </c>
      <c r="G25" s="308" t="s">
        <v>32</v>
      </c>
      <c r="H25" s="310">
        <v>0.7</v>
      </c>
      <c r="I25" s="308">
        <v>2</v>
      </c>
      <c r="J25" s="308" t="s">
        <v>10</v>
      </c>
      <c r="K25" s="308" t="s">
        <v>194</v>
      </c>
      <c r="L25" s="308" t="s">
        <v>11</v>
      </c>
      <c r="M25" s="61"/>
    </row>
    <row r="26" spans="1:14" ht="15" customHeight="1" x14ac:dyDescent="0.25">
      <c r="A26" s="255"/>
      <c r="B26" s="251"/>
      <c r="C26" s="251"/>
      <c r="D26" s="260"/>
      <c r="E26" s="260"/>
      <c r="F26" s="260"/>
      <c r="G26" s="262"/>
      <c r="H26" s="278"/>
      <c r="I26" s="262"/>
      <c r="J26" s="262"/>
      <c r="K26" s="262"/>
      <c r="L26" s="262"/>
      <c r="M26" s="258"/>
    </row>
    <row r="27" spans="1:14" ht="15" customHeight="1" x14ac:dyDescent="0.25">
      <c r="A27" s="60" t="s">
        <v>0</v>
      </c>
      <c r="B27" s="4" t="s">
        <v>113</v>
      </c>
      <c r="C27" s="45" t="s">
        <v>295</v>
      </c>
      <c r="D27" s="3">
        <v>6</v>
      </c>
      <c r="E27" s="3">
        <v>6</v>
      </c>
      <c r="F27" s="3" t="s">
        <v>131</v>
      </c>
      <c r="G27" s="260"/>
      <c r="H27" s="260"/>
      <c r="I27" s="262"/>
      <c r="J27" s="263"/>
      <c r="K27" s="263"/>
      <c r="L27" s="263"/>
      <c r="M27" s="61"/>
    </row>
    <row r="28" spans="1:14" s="243" customFormat="1" ht="15" customHeight="1" x14ac:dyDescent="0.25">
      <c r="A28" s="60" t="s">
        <v>26</v>
      </c>
      <c r="B28" s="4" t="s">
        <v>138</v>
      </c>
      <c r="C28" s="251" t="s">
        <v>296</v>
      </c>
      <c r="D28" s="3"/>
      <c r="E28" s="3">
        <v>1</v>
      </c>
      <c r="F28" s="3" t="s">
        <v>131</v>
      </c>
      <c r="G28" s="260" t="s">
        <v>32</v>
      </c>
      <c r="H28" s="269">
        <v>0.7</v>
      </c>
      <c r="I28" s="262">
        <v>2</v>
      </c>
      <c r="J28" s="263" t="s">
        <v>10</v>
      </c>
      <c r="K28" s="263" t="s">
        <v>191</v>
      </c>
      <c r="L28" s="263" t="s">
        <v>11</v>
      </c>
      <c r="M28" s="61"/>
    </row>
    <row r="29" spans="1:14" ht="15" customHeight="1" x14ac:dyDescent="0.25">
      <c r="A29" s="255"/>
      <c r="B29" s="263"/>
      <c r="C29" s="251"/>
      <c r="D29" s="260"/>
      <c r="E29" s="260"/>
      <c r="F29" s="260"/>
      <c r="G29" s="262"/>
      <c r="H29" s="278"/>
      <c r="I29" s="262"/>
      <c r="J29" s="262"/>
      <c r="K29" s="262"/>
      <c r="L29" s="262"/>
      <c r="M29" s="258"/>
    </row>
    <row r="30" spans="1:14" s="243" customFormat="1" ht="15" customHeight="1" x14ac:dyDescent="0.25">
      <c r="A30" s="60" t="s">
        <v>26</v>
      </c>
      <c r="B30" s="4" t="s">
        <v>139</v>
      </c>
      <c r="C30" s="251" t="s">
        <v>297</v>
      </c>
      <c r="D30" s="3"/>
      <c r="E30" s="3">
        <v>1</v>
      </c>
      <c r="F30" s="3" t="s">
        <v>131</v>
      </c>
      <c r="G30" s="260" t="s">
        <v>32</v>
      </c>
      <c r="H30" s="269">
        <v>0.7</v>
      </c>
      <c r="I30" s="262">
        <v>2</v>
      </c>
      <c r="J30" s="263" t="s">
        <v>10</v>
      </c>
      <c r="K30" s="263" t="s">
        <v>194</v>
      </c>
      <c r="L30" s="263" t="s">
        <v>11</v>
      </c>
      <c r="M30" s="61"/>
    </row>
    <row r="31" spans="1:14" ht="15" customHeight="1" x14ac:dyDescent="0.25">
      <c r="A31" s="255"/>
      <c r="B31" s="263"/>
      <c r="C31" s="251"/>
      <c r="D31" s="260"/>
      <c r="E31" s="260"/>
      <c r="F31" s="260"/>
      <c r="G31" s="262"/>
      <c r="H31" s="278"/>
      <c r="I31" s="262"/>
      <c r="J31" s="262"/>
      <c r="K31" s="262"/>
      <c r="L31" s="262"/>
      <c r="M31" s="258"/>
    </row>
    <row r="32" spans="1:14" ht="15" customHeight="1" x14ac:dyDescent="0.25">
      <c r="A32" s="60" t="s">
        <v>0</v>
      </c>
      <c r="B32" s="4" t="s">
        <v>116</v>
      </c>
      <c r="C32" s="251" t="s">
        <v>298</v>
      </c>
      <c r="D32" s="3">
        <v>6</v>
      </c>
      <c r="E32" s="3">
        <v>6</v>
      </c>
      <c r="F32" s="3" t="s">
        <v>131</v>
      </c>
      <c r="G32" s="3"/>
      <c r="H32" s="3"/>
      <c r="I32" s="1"/>
      <c r="J32" s="4"/>
      <c r="K32" s="4"/>
      <c r="L32" s="4"/>
      <c r="M32" s="61"/>
      <c r="N32" s="21"/>
    </row>
    <row r="33" spans="1:13" ht="15" customHeight="1" x14ac:dyDescent="0.25">
      <c r="A33" s="94" t="s">
        <v>26</v>
      </c>
      <c r="B33" s="95" t="s">
        <v>132</v>
      </c>
      <c r="C33" s="95" t="s">
        <v>299</v>
      </c>
      <c r="D33" s="95"/>
      <c r="E33" s="95">
        <v>1</v>
      </c>
      <c r="F33" s="95" t="s">
        <v>131</v>
      </c>
      <c r="G33" s="95"/>
      <c r="H33" s="95"/>
      <c r="I33" s="95"/>
      <c r="J33" s="95"/>
      <c r="K33" s="95"/>
      <c r="L33" s="95"/>
      <c r="M33" s="96"/>
    </row>
    <row r="34" spans="1:13" ht="15" customHeight="1" x14ac:dyDescent="0.25">
      <c r="A34" s="94" t="s">
        <v>26</v>
      </c>
      <c r="B34" s="95" t="s">
        <v>133</v>
      </c>
      <c r="C34" s="95" t="s">
        <v>300</v>
      </c>
      <c r="D34" s="95"/>
      <c r="E34" s="95">
        <v>1</v>
      </c>
      <c r="F34" s="95" t="s">
        <v>131</v>
      </c>
      <c r="G34" s="95"/>
      <c r="H34" s="95"/>
      <c r="I34" s="95"/>
      <c r="J34" s="95"/>
      <c r="K34" s="95"/>
      <c r="L34" s="95"/>
      <c r="M34" s="96"/>
    </row>
    <row r="35" spans="1:13" ht="15" customHeight="1" x14ac:dyDescent="0.25">
      <c r="A35" s="94" t="s">
        <v>26</v>
      </c>
      <c r="B35" s="95" t="s">
        <v>134</v>
      </c>
      <c r="C35" s="95"/>
      <c r="D35" s="95"/>
      <c r="E35" s="95">
        <v>1</v>
      </c>
      <c r="F35" s="95" t="s">
        <v>131</v>
      </c>
      <c r="G35" s="95"/>
      <c r="H35" s="95"/>
      <c r="I35" s="95"/>
      <c r="J35" s="95"/>
      <c r="K35" s="95"/>
      <c r="L35" s="95"/>
      <c r="M35" s="96"/>
    </row>
    <row r="36" spans="1:13" ht="15" customHeight="1" x14ac:dyDescent="0.25">
      <c r="A36" s="94" t="s">
        <v>26</v>
      </c>
      <c r="B36" s="95" t="s">
        <v>135</v>
      </c>
      <c r="C36" s="95"/>
      <c r="D36" s="95"/>
      <c r="E36" s="95">
        <v>1</v>
      </c>
      <c r="F36" s="95" t="s">
        <v>131</v>
      </c>
      <c r="G36" s="95"/>
      <c r="H36" s="95"/>
      <c r="I36" s="95"/>
      <c r="J36" s="95"/>
      <c r="K36" s="95"/>
      <c r="L36" s="95"/>
      <c r="M36" s="96"/>
    </row>
    <row r="37" spans="1:13" ht="15" customHeight="1" thickBot="1" x14ac:dyDescent="0.3">
      <c r="A37" s="97" t="s">
        <v>26</v>
      </c>
      <c r="B37" s="98" t="s">
        <v>136</v>
      </c>
      <c r="C37" s="98"/>
      <c r="D37" s="98"/>
      <c r="E37" s="98">
        <v>1</v>
      </c>
      <c r="F37" s="98" t="s">
        <v>131</v>
      </c>
      <c r="G37" s="98"/>
      <c r="H37" s="98"/>
      <c r="I37" s="99"/>
      <c r="J37" s="98"/>
      <c r="K37" s="98"/>
      <c r="L37" s="98"/>
      <c r="M37" s="100"/>
    </row>
    <row r="38" spans="1:13" ht="15" customHeight="1" x14ac:dyDescent="0.25">
      <c r="A38" s="102" t="s">
        <v>26</v>
      </c>
      <c r="B38" s="103" t="s">
        <v>176</v>
      </c>
      <c r="C38" s="103" t="s">
        <v>301</v>
      </c>
      <c r="D38" s="104"/>
      <c r="E38" s="103">
        <v>1</v>
      </c>
      <c r="F38" s="103" t="s">
        <v>131</v>
      </c>
      <c r="G38" s="104"/>
      <c r="H38" s="103"/>
      <c r="I38" s="103"/>
      <c r="J38" s="104"/>
      <c r="K38" s="103"/>
      <c r="L38" s="103"/>
      <c r="M38" s="105"/>
    </row>
    <row r="39" spans="1:13" ht="15" customHeight="1" x14ac:dyDescent="0.25">
      <c r="A39" s="94" t="s">
        <v>26</v>
      </c>
      <c r="B39" s="95" t="s">
        <v>177</v>
      </c>
      <c r="C39" s="95" t="s">
        <v>302</v>
      </c>
      <c r="D39" s="101"/>
      <c r="E39" s="95">
        <v>1</v>
      </c>
      <c r="F39" s="95" t="s">
        <v>131</v>
      </c>
      <c r="G39" s="101"/>
      <c r="H39" s="95"/>
      <c r="I39" s="95"/>
      <c r="J39" s="101"/>
      <c r="K39" s="95"/>
      <c r="L39" s="95"/>
      <c r="M39" s="96"/>
    </row>
    <row r="40" spans="1:13" ht="15" customHeight="1" x14ac:dyDescent="0.25">
      <c r="A40" s="94" t="s">
        <v>26</v>
      </c>
      <c r="B40" s="95" t="s">
        <v>178</v>
      </c>
      <c r="C40" s="95" t="s">
        <v>303</v>
      </c>
      <c r="D40" s="101"/>
      <c r="E40" s="95">
        <v>1</v>
      </c>
      <c r="F40" s="95" t="s">
        <v>131</v>
      </c>
      <c r="G40" s="101"/>
      <c r="H40" s="95"/>
      <c r="I40" s="95"/>
      <c r="J40" s="101"/>
      <c r="K40" s="95"/>
      <c r="L40" s="95"/>
      <c r="M40" s="96"/>
    </row>
    <row r="41" spans="1:13" ht="15" customHeight="1" thickBot="1" x14ac:dyDescent="0.3">
      <c r="A41" s="94" t="s">
        <v>26</v>
      </c>
      <c r="B41" s="95" t="s">
        <v>179</v>
      </c>
      <c r="C41" s="95"/>
      <c r="D41" s="101"/>
      <c r="E41" s="95">
        <v>1</v>
      </c>
      <c r="F41" s="95" t="s">
        <v>131</v>
      </c>
      <c r="G41" s="101"/>
      <c r="H41" s="95"/>
      <c r="I41" s="95"/>
      <c r="J41" s="101"/>
      <c r="K41" s="95"/>
      <c r="L41" s="95"/>
      <c r="M41" s="96"/>
    </row>
    <row r="42" spans="1:13" ht="15" hidden="1" customHeight="1" thickBot="1" x14ac:dyDescent="0.3">
      <c r="A42" s="97" t="s">
        <v>26</v>
      </c>
      <c r="B42" s="98" t="s">
        <v>180</v>
      </c>
      <c r="C42" s="98"/>
      <c r="D42" s="98"/>
      <c r="E42" s="98">
        <v>1</v>
      </c>
      <c r="F42" s="98" t="s">
        <v>131</v>
      </c>
      <c r="G42" s="98"/>
      <c r="H42" s="98"/>
      <c r="I42" s="98"/>
      <c r="J42" s="98"/>
      <c r="K42" s="98"/>
      <c r="L42" s="98"/>
      <c r="M42" s="100"/>
    </row>
    <row r="43" spans="1:13" ht="15" customHeight="1" thickBot="1" x14ac:dyDescent="0.3">
      <c r="A43" s="270" t="s">
        <v>0</v>
      </c>
      <c r="B43" s="271" t="s">
        <v>184</v>
      </c>
      <c r="C43" s="272"/>
      <c r="D43" s="273">
        <v>6</v>
      </c>
      <c r="E43" s="272">
        <v>6</v>
      </c>
      <c r="F43" s="272" t="s">
        <v>131</v>
      </c>
      <c r="G43" s="273"/>
      <c r="H43" s="272"/>
      <c r="I43" s="272"/>
      <c r="J43" s="273"/>
      <c r="K43" s="272"/>
      <c r="L43" s="272"/>
      <c r="M43" s="274"/>
    </row>
    <row r="44" spans="1:13" s="243" customFormat="1" ht="15" customHeight="1" x14ac:dyDescent="0.25">
      <c r="A44" s="78" t="s">
        <v>0</v>
      </c>
      <c r="B44" s="110" t="s">
        <v>122</v>
      </c>
      <c r="C44" s="217" t="s">
        <v>304</v>
      </c>
      <c r="D44" s="52">
        <v>6</v>
      </c>
      <c r="E44" s="52">
        <v>6</v>
      </c>
      <c r="F44" s="52" t="s">
        <v>131</v>
      </c>
      <c r="G44" s="216"/>
      <c r="H44" s="216"/>
      <c r="I44" s="217"/>
      <c r="J44" s="220"/>
      <c r="K44" s="57"/>
      <c r="L44" s="57"/>
      <c r="M44" s="266"/>
    </row>
    <row r="45" spans="1:13" ht="15" customHeight="1" x14ac:dyDescent="0.25">
      <c r="A45" s="78"/>
      <c r="B45" s="110"/>
      <c r="C45" s="217"/>
      <c r="D45" s="216"/>
      <c r="E45" s="216"/>
      <c r="F45" s="216"/>
      <c r="G45" s="216"/>
      <c r="H45" s="216"/>
      <c r="I45" s="217"/>
      <c r="J45" s="220"/>
      <c r="K45" s="220"/>
      <c r="L45" s="220"/>
      <c r="M45" s="267"/>
    </row>
    <row r="46" spans="1:13" s="243" customFormat="1" ht="15" customHeight="1" x14ac:dyDescent="0.25">
      <c r="A46" s="306" t="s">
        <v>26</v>
      </c>
      <c r="B46" s="307" t="s">
        <v>142</v>
      </c>
      <c r="C46" s="307" t="s">
        <v>305</v>
      </c>
      <c r="D46" s="308"/>
      <c r="E46" s="308">
        <v>1</v>
      </c>
      <c r="F46" s="308" t="s">
        <v>131</v>
      </c>
      <c r="G46" s="308" t="s">
        <v>31</v>
      </c>
      <c r="H46" s="308"/>
      <c r="I46" s="307">
        <v>2</v>
      </c>
      <c r="J46" s="308"/>
      <c r="K46" s="308"/>
      <c r="L46" s="308" t="s">
        <v>10</v>
      </c>
      <c r="M46" s="309" t="s">
        <v>195</v>
      </c>
    </row>
    <row r="47" spans="1:13" ht="15" customHeight="1" x14ac:dyDescent="0.25">
      <c r="A47" s="306"/>
      <c r="B47" s="307"/>
      <c r="C47" s="307"/>
      <c r="D47" s="308"/>
      <c r="E47" s="308"/>
      <c r="F47" s="308"/>
      <c r="G47" s="308" t="s">
        <v>30</v>
      </c>
      <c r="H47" s="308"/>
      <c r="I47" s="329"/>
      <c r="J47" s="308" t="s">
        <v>10</v>
      </c>
      <c r="K47" s="308" t="s">
        <v>192</v>
      </c>
      <c r="L47" s="308" t="s">
        <v>10</v>
      </c>
      <c r="M47" s="309" t="s">
        <v>195</v>
      </c>
    </row>
    <row r="48" spans="1:13" s="243" customFormat="1" ht="15" customHeight="1" thickBot="1" x14ac:dyDescent="0.3">
      <c r="A48" s="306" t="s">
        <v>26</v>
      </c>
      <c r="B48" s="307" t="s">
        <v>143</v>
      </c>
      <c r="C48" s="307" t="s">
        <v>306</v>
      </c>
      <c r="D48" s="308"/>
      <c r="E48" s="308">
        <v>1</v>
      </c>
      <c r="F48" s="308" t="s">
        <v>131</v>
      </c>
      <c r="G48" s="308" t="s">
        <v>31</v>
      </c>
      <c r="H48" s="308"/>
      <c r="I48" s="313">
        <v>2</v>
      </c>
      <c r="J48" s="308"/>
      <c r="K48" s="308"/>
      <c r="L48" s="308" t="s">
        <v>10</v>
      </c>
      <c r="M48" s="309" t="s">
        <v>195</v>
      </c>
    </row>
    <row r="49" spans="1:13" ht="15" customHeight="1" thickBot="1" x14ac:dyDescent="0.3">
      <c r="A49" s="306"/>
      <c r="B49" s="307"/>
      <c r="C49" s="307"/>
      <c r="D49" s="308"/>
      <c r="E49" s="308"/>
      <c r="F49" s="308"/>
      <c r="G49" s="308" t="s">
        <v>30</v>
      </c>
      <c r="H49" s="308"/>
      <c r="I49" s="313"/>
      <c r="J49" s="308" t="s">
        <v>10</v>
      </c>
      <c r="K49" s="308" t="s">
        <v>192</v>
      </c>
      <c r="L49" s="308" t="s">
        <v>10</v>
      </c>
      <c r="M49" s="309" t="s">
        <v>195</v>
      </c>
    </row>
    <row r="50" spans="1:13" s="243" customFormat="1" ht="15" customHeight="1" thickBot="1" x14ac:dyDescent="0.3">
      <c r="A50" s="306" t="s">
        <v>26</v>
      </c>
      <c r="B50" s="307" t="s">
        <v>144</v>
      </c>
      <c r="C50" s="307" t="s">
        <v>307</v>
      </c>
      <c r="D50" s="308"/>
      <c r="E50" s="308">
        <v>1</v>
      </c>
      <c r="F50" s="308" t="s">
        <v>131</v>
      </c>
      <c r="G50" s="308" t="s">
        <v>31</v>
      </c>
      <c r="H50" s="308"/>
      <c r="I50" s="313">
        <v>2</v>
      </c>
      <c r="J50" s="308"/>
      <c r="K50" s="308"/>
      <c r="L50" s="308" t="s">
        <v>11</v>
      </c>
      <c r="M50" s="309"/>
    </row>
    <row r="51" spans="1:13" ht="15" customHeight="1" x14ac:dyDescent="0.25">
      <c r="A51" s="306"/>
      <c r="B51" s="307"/>
      <c r="C51" s="307"/>
      <c r="D51" s="308"/>
      <c r="E51" s="308"/>
      <c r="F51" s="308"/>
      <c r="G51" s="308" t="s">
        <v>30</v>
      </c>
      <c r="H51" s="308"/>
      <c r="I51" s="329"/>
      <c r="J51" s="308" t="s">
        <v>11</v>
      </c>
      <c r="K51" s="308"/>
      <c r="L51" s="308" t="s">
        <v>11</v>
      </c>
      <c r="M51" s="309"/>
    </row>
    <row r="52" spans="1:13" s="21" customFormat="1" ht="15" customHeight="1" x14ac:dyDescent="0.25">
      <c r="A52" s="306" t="s">
        <v>0</v>
      </c>
      <c r="B52" s="307" t="s">
        <v>123</v>
      </c>
      <c r="C52" s="307" t="s">
        <v>308</v>
      </c>
      <c r="D52" s="308">
        <v>6</v>
      </c>
      <c r="E52" s="308">
        <v>6</v>
      </c>
      <c r="F52" s="308" t="s">
        <v>131</v>
      </c>
      <c r="G52" s="330"/>
      <c r="H52" s="330"/>
      <c r="I52" s="307"/>
      <c r="J52" s="308"/>
      <c r="K52" s="308"/>
      <c r="L52" s="308"/>
      <c r="M52" s="309"/>
    </row>
    <row r="53" spans="1:13" s="254" customFormat="1" ht="15" customHeight="1" x14ac:dyDescent="0.25">
      <c r="A53" s="306" t="s">
        <v>26</v>
      </c>
      <c r="B53" s="307" t="s">
        <v>140</v>
      </c>
      <c r="C53" s="307" t="s">
        <v>309</v>
      </c>
      <c r="D53" s="308"/>
      <c r="E53" s="308">
        <v>1</v>
      </c>
      <c r="F53" s="308" t="s">
        <v>131</v>
      </c>
      <c r="G53" s="308" t="s">
        <v>31</v>
      </c>
      <c r="H53" s="308"/>
      <c r="I53" s="307">
        <v>2</v>
      </c>
      <c r="J53" s="308"/>
      <c r="K53" s="308"/>
      <c r="L53" s="308" t="s">
        <v>10</v>
      </c>
      <c r="M53" s="309" t="s">
        <v>195</v>
      </c>
    </row>
    <row r="54" spans="1:13" s="21" customFormat="1" ht="15" customHeight="1" x14ac:dyDescent="0.25">
      <c r="A54" s="306"/>
      <c r="B54" s="307"/>
      <c r="C54" s="307"/>
      <c r="D54" s="308"/>
      <c r="E54" s="308"/>
      <c r="F54" s="308"/>
      <c r="G54" s="308" t="s">
        <v>30</v>
      </c>
      <c r="H54" s="318"/>
      <c r="I54" s="329"/>
      <c r="J54" s="318" t="s">
        <v>10</v>
      </c>
      <c r="K54" s="318" t="s">
        <v>192</v>
      </c>
      <c r="L54" s="318" t="s">
        <v>10</v>
      </c>
      <c r="M54" s="319" t="s">
        <v>195</v>
      </c>
    </row>
    <row r="55" spans="1:13" s="254" customFormat="1" ht="15" customHeight="1" thickBot="1" x14ac:dyDescent="0.3">
      <c r="A55" s="306" t="s">
        <v>26</v>
      </c>
      <c r="B55" s="307" t="s">
        <v>141</v>
      </c>
      <c r="C55" s="307" t="s">
        <v>310</v>
      </c>
      <c r="D55" s="308"/>
      <c r="E55" s="308">
        <v>1</v>
      </c>
      <c r="F55" s="308" t="s">
        <v>131</v>
      </c>
      <c r="G55" s="308" t="s">
        <v>31</v>
      </c>
      <c r="H55" s="312"/>
      <c r="I55" s="313">
        <v>2</v>
      </c>
      <c r="J55" s="312"/>
      <c r="K55" s="312"/>
      <c r="L55" s="312" t="s">
        <v>10</v>
      </c>
      <c r="M55" s="314" t="s">
        <v>192</v>
      </c>
    </row>
    <row r="56" spans="1:13" s="21" customFormat="1" ht="15" customHeight="1" thickBot="1" x14ac:dyDescent="0.3">
      <c r="A56" s="306"/>
      <c r="B56" s="307"/>
      <c r="C56" s="307"/>
      <c r="D56" s="308"/>
      <c r="E56" s="308"/>
      <c r="F56" s="308"/>
      <c r="G56" s="327" t="s">
        <v>30</v>
      </c>
      <c r="H56" s="318"/>
      <c r="I56" s="329"/>
      <c r="J56" s="312" t="s">
        <v>10</v>
      </c>
      <c r="K56" s="312" t="s">
        <v>191</v>
      </c>
      <c r="L56" s="312" t="s">
        <v>10</v>
      </c>
      <c r="M56" s="314" t="s">
        <v>192</v>
      </c>
    </row>
    <row r="57" spans="1:13" s="21" customFormat="1" ht="15" customHeight="1" x14ac:dyDescent="0.25">
      <c r="A57" s="306" t="s">
        <v>0</v>
      </c>
      <c r="B57" s="308" t="s">
        <v>124</v>
      </c>
      <c r="C57" s="307" t="s">
        <v>311</v>
      </c>
      <c r="D57" s="308">
        <v>6</v>
      </c>
      <c r="E57" s="330">
        <v>6</v>
      </c>
      <c r="F57" s="308" t="s">
        <v>131</v>
      </c>
      <c r="G57" s="331"/>
      <c r="H57" s="330"/>
      <c r="I57" s="307"/>
      <c r="J57" s="308"/>
      <c r="K57" s="308"/>
      <c r="L57" s="308"/>
      <c r="M57" s="309"/>
    </row>
    <row r="58" spans="1:13" s="254" customFormat="1" ht="15" customHeight="1" x14ac:dyDescent="0.25">
      <c r="A58" s="306" t="s">
        <v>26</v>
      </c>
      <c r="B58" s="308" t="s">
        <v>138</v>
      </c>
      <c r="C58" s="307" t="s">
        <v>312</v>
      </c>
      <c r="D58" s="308"/>
      <c r="E58" s="308">
        <v>1</v>
      </c>
      <c r="F58" s="308" t="s">
        <v>131</v>
      </c>
      <c r="G58" s="308" t="s">
        <v>31</v>
      </c>
      <c r="H58" s="308"/>
      <c r="I58" s="307">
        <v>2</v>
      </c>
      <c r="J58" s="308"/>
      <c r="K58" s="308"/>
      <c r="L58" s="308" t="s">
        <v>10</v>
      </c>
      <c r="M58" s="309" t="s">
        <v>195</v>
      </c>
    </row>
    <row r="59" spans="1:13" s="21" customFormat="1" ht="15" customHeight="1" x14ac:dyDescent="0.25">
      <c r="A59" s="333"/>
      <c r="B59" s="318"/>
      <c r="C59" s="329"/>
      <c r="D59" s="318"/>
      <c r="E59" s="318"/>
      <c r="F59" s="318"/>
      <c r="G59" s="318" t="s">
        <v>30</v>
      </c>
      <c r="H59" s="318"/>
      <c r="I59" s="329"/>
      <c r="J59" s="318" t="s">
        <v>10</v>
      </c>
      <c r="K59" s="318" t="s">
        <v>192</v>
      </c>
      <c r="L59" s="318" t="s">
        <v>10</v>
      </c>
      <c r="M59" s="319" t="s">
        <v>195</v>
      </c>
    </row>
    <row r="60" spans="1:13" s="254" customFormat="1" ht="15" customHeight="1" thickBot="1" x14ac:dyDescent="0.3">
      <c r="A60" s="311" t="s">
        <v>26</v>
      </c>
      <c r="B60" s="312" t="s">
        <v>139</v>
      </c>
      <c r="C60" s="313" t="s">
        <v>313</v>
      </c>
      <c r="D60" s="312"/>
      <c r="E60" s="312">
        <v>1</v>
      </c>
      <c r="F60" s="312" t="s">
        <v>131</v>
      </c>
      <c r="G60" s="312" t="s">
        <v>31</v>
      </c>
      <c r="H60" s="312"/>
      <c r="I60" s="313">
        <v>2</v>
      </c>
      <c r="J60" s="312"/>
      <c r="K60" s="312"/>
      <c r="L60" s="312" t="s">
        <v>10</v>
      </c>
      <c r="M60" s="314" t="s">
        <v>192</v>
      </c>
    </row>
    <row r="61" spans="1:13" s="21" customFormat="1" ht="15" customHeight="1" thickBot="1" x14ac:dyDescent="0.3">
      <c r="A61" s="332"/>
      <c r="B61" s="334"/>
      <c r="C61" s="335"/>
      <c r="D61" s="334"/>
      <c r="E61" s="334"/>
      <c r="F61" s="334"/>
      <c r="G61" s="334" t="s">
        <v>30</v>
      </c>
      <c r="H61" s="334"/>
      <c r="I61" s="335"/>
      <c r="J61" s="318" t="s">
        <v>10</v>
      </c>
      <c r="K61" s="318" t="s">
        <v>191</v>
      </c>
      <c r="L61" s="318" t="s">
        <v>10</v>
      </c>
      <c r="M61" s="319" t="s">
        <v>192</v>
      </c>
    </row>
    <row r="62" spans="1:13" s="21" customFormat="1" ht="15" customHeight="1" x14ac:dyDescent="0.25">
      <c r="A62" s="315" t="s">
        <v>0</v>
      </c>
      <c r="B62" s="325" t="s">
        <v>125</v>
      </c>
      <c r="C62" s="325" t="s">
        <v>314</v>
      </c>
      <c r="D62" s="326">
        <v>6</v>
      </c>
      <c r="E62" s="326">
        <v>6</v>
      </c>
      <c r="F62" s="326" t="s">
        <v>131</v>
      </c>
      <c r="G62" s="326"/>
      <c r="H62" s="326"/>
      <c r="I62" s="325"/>
      <c r="J62" s="326"/>
      <c r="K62" s="326"/>
      <c r="L62" s="326"/>
      <c r="M62" s="328"/>
    </row>
    <row r="63" spans="1:13" s="21" customFormat="1" ht="15" customHeight="1" x14ac:dyDescent="0.25">
      <c r="A63" s="306" t="s">
        <v>26</v>
      </c>
      <c r="B63" s="307" t="s">
        <v>142</v>
      </c>
      <c r="C63" s="307" t="s">
        <v>315</v>
      </c>
      <c r="D63" s="308"/>
      <c r="E63" s="308">
        <v>1</v>
      </c>
      <c r="F63" s="308" t="s">
        <v>131</v>
      </c>
      <c r="G63" s="308" t="s">
        <v>30</v>
      </c>
      <c r="H63" s="308"/>
      <c r="I63" s="307"/>
      <c r="J63" s="308" t="s">
        <v>10</v>
      </c>
      <c r="K63" s="308">
        <v>1</v>
      </c>
      <c r="L63" s="308" t="s">
        <v>11</v>
      </c>
      <c r="M63" s="309"/>
    </row>
    <row r="64" spans="1:13" s="21" customFormat="1" ht="15" customHeight="1" x14ac:dyDescent="0.25">
      <c r="A64" s="306" t="s">
        <v>26</v>
      </c>
      <c r="B64" s="307" t="s">
        <v>143</v>
      </c>
      <c r="C64" s="307" t="s">
        <v>316</v>
      </c>
      <c r="D64" s="308"/>
      <c r="E64" s="308">
        <v>1</v>
      </c>
      <c r="F64" s="308" t="s">
        <v>131</v>
      </c>
      <c r="G64" s="308" t="s">
        <v>31</v>
      </c>
      <c r="H64" s="308"/>
      <c r="I64" s="307">
        <v>2</v>
      </c>
      <c r="J64" s="308"/>
      <c r="K64" s="308"/>
      <c r="L64" s="308" t="s">
        <v>10</v>
      </c>
      <c r="M64" s="309">
        <v>1</v>
      </c>
    </row>
    <row r="65" spans="1:13" s="21" customFormat="1" ht="15" customHeight="1" x14ac:dyDescent="0.25">
      <c r="A65" s="306"/>
      <c r="B65" s="307"/>
      <c r="C65" s="307"/>
      <c r="D65" s="308"/>
      <c r="E65" s="308"/>
      <c r="F65" s="308"/>
      <c r="G65" s="308" t="s">
        <v>30</v>
      </c>
      <c r="H65" s="308"/>
      <c r="I65" s="307"/>
      <c r="J65" s="308" t="s">
        <v>10</v>
      </c>
      <c r="K65" s="308">
        <v>1</v>
      </c>
      <c r="L65" s="308" t="s">
        <v>10</v>
      </c>
      <c r="M65" s="309">
        <v>1</v>
      </c>
    </row>
    <row r="66" spans="1:13" s="21" customFormat="1" ht="15" customHeight="1" x14ac:dyDescent="0.25">
      <c r="A66" s="306" t="s">
        <v>26</v>
      </c>
      <c r="B66" s="307" t="s">
        <v>144</v>
      </c>
      <c r="C66" s="307" t="s">
        <v>317</v>
      </c>
      <c r="D66" s="308"/>
      <c r="E66" s="308">
        <v>1</v>
      </c>
      <c r="F66" s="308" t="s">
        <v>131</v>
      </c>
      <c r="G66" s="308" t="s">
        <v>31</v>
      </c>
      <c r="H66" s="308"/>
      <c r="I66" s="307">
        <v>2</v>
      </c>
      <c r="J66" s="308"/>
      <c r="K66" s="308"/>
      <c r="L66" s="308" t="s">
        <v>11</v>
      </c>
      <c r="M66" s="309"/>
    </row>
    <row r="67" spans="1:13" s="21" customFormat="1" ht="15" customHeight="1" x14ac:dyDescent="0.25">
      <c r="A67" s="255"/>
      <c r="B67" s="214"/>
      <c r="C67" s="214"/>
      <c r="D67" s="262"/>
      <c r="E67" s="262"/>
      <c r="F67" s="262"/>
      <c r="G67" s="262" t="s">
        <v>30</v>
      </c>
      <c r="H67" s="262"/>
      <c r="I67" s="214"/>
      <c r="J67" s="262" t="s">
        <v>11</v>
      </c>
      <c r="K67" s="262"/>
      <c r="L67" s="262" t="s">
        <v>11</v>
      </c>
      <c r="M67" s="228"/>
    </row>
    <row r="68" spans="1:13" s="21" customFormat="1" ht="15" customHeight="1" x14ac:dyDescent="0.25">
      <c r="A68" s="255" t="s">
        <v>0</v>
      </c>
      <c r="B68" s="251" t="s">
        <v>126</v>
      </c>
      <c r="C68" s="251" t="s">
        <v>318</v>
      </c>
      <c r="D68" s="260">
        <v>6</v>
      </c>
      <c r="E68" s="263">
        <v>6</v>
      </c>
      <c r="F68" s="262" t="s">
        <v>131</v>
      </c>
      <c r="G68" s="262"/>
      <c r="H68" s="262"/>
      <c r="I68" s="214"/>
      <c r="J68" s="262"/>
      <c r="K68" s="262"/>
      <c r="L68" s="262"/>
      <c r="M68" s="228"/>
    </row>
    <row r="69" spans="1:13" s="21" customFormat="1" ht="15" customHeight="1" x14ac:dyDescent="0.25">
      <c r="A69" s="255" t="s">
        <v>26</v>
      </c>
      <c r="B69" s="178" t="s">
        <v>140</v>
      </c>
      <c r="C69" s="251" t="s">
        <v>319</v>
      </c>
      <c r="D69" s="260"/>
      <c r="E69" s="263">
        <v>1</v>
      </c>
      <c r="F69" s="262" t="s">
        <v>131</v>
      </c>
      <c r="G69" s="262" t="s">
        <v>30</v>
      </c>
      <c r="H69" s="262"/>
      <c r="I69" s="214"/>
      <c r="J69" s="262" t="s">
        <v>10</v>
      </c>
      <c r="K69" s="262">
        <v>2</v>
      </c>
      <c r="L69" s="262" t="s">
        <v>11</v>
      </c>
      <c r="M69" s="228"/>
    </row>
    <row r="70" spans="1:13" s="21" customFormat="1" ht="15" customHeight="1" x14ac:dyDescent="0.25">
      <c r="A70" s="255" t="s">
        <v>26</v>
      </c>
      <c r="B70" s="251" t="s">
        <v>141</v>
      </c>
      <c r="C70" s="251" t="s">
        <v>320</v>
      </c>
      <c r="D70" s="260"/>
      <c r="E70" s="263">
        <v>1</v>
      </c>
      <c r="F70" s="262" t="s">
        <v>131</v>
      </c>
      <c r="G70" s="262" t="s">
        <v>31</v>
      </c>
      <c r="H70" s="262"/>
      <c r="I70" s="214">
        <v>2</v>
      </c>
      <c r="J70" s="262"/>
      <c r="K70" s="262"/>
      <c r="L70" s="262" t="s">
        <v>11</v>
      </c>
      <c r="M70" s="228"/>
    </row>
    <row r="71" spans="1:13" s="21" customFormat="1" ht="15" customHeight="1" x14ac:dyDescent="0.25">
      <c r="A71" s="255"/>
      <c r="B71" s="251"/>
      <c r="C71" s="251"/>
      <c r="D71" s="260"/>
      <c r="E71" s="263"/>
      <c r="F71" s="262"/>
      <c r="G71" s="262" t="s">
        <v>30</v>
      </c>
      <c r="H71" s="262"/>
      <c r="I71" s="214"/>
      <c r="J71" s="262" t="s">
        <v>11</v>
      </c>
      <c r="K71" s="262"/>
      <c r="L71" s="262" t="s">
        <v>11</v>
      </c>
      <c r="M71" s="228"/>
    </row>
    <row r="72" spans="1:13" s="21" customFormat="1" ht="15" customHeight="1" x14ac:dyDescent="0.25">
      <c r="A72" s="255" t="s">
        <v>0</v>
      </c>
      <c r="B72" s="263" t="s">
        <v>127</v>
      </c>
      <c r="C72" s="178" t="s">
        <v>321</v>
      </c>
      <c r="D72" s="260">
        <v>6</v>
      </c>
      <c r="E72" s="6">
        <v>6</v>
      </c>
      <c r="F72" s="262" t="s">
        <v>131</v>
      </c>
      <c r="G72" s="262"/>
      <c r="H72" s="262"/>
      <c r="I72" s="214"/>
      <c r="J72" s="262"/>
      <c r="K72" s="262"/>
      <c r="L72" s="262"/>
      <c r="M72" s="228"/>
    </row>
    <row r="73" spans="1:13" s="21" customFormat="1" ht="15" customHeight="1" x14ac:dyDescent="0.25">
      <c r="A73" s="255" t="s">
        <v>26</v>
      </c>
      <c r="B73" s="263" t="s">
        <v>138</v>
      </c>
      <c r="C73" s="178" t="s">
        <v>322</v>
      </c>
      <c r="D73" s="260"/>
      <c r="E73" s="263">
        <v>1</v>
      </c>
      <c r="F73" s="262" t="s">
        <v>131</v>
      </c>
      <c r="G73" s="262" t="s">
        <v>30</v>
      </c>
      <c r="H73" s="262"/>
      <c r="I73" s="214"/>
      <c r="J73" s="262" t="s">
        <v>10</v>
      </c>
      <c r="K73" s="262">
        <v>2</v>
      </c>
      <c r="L73" s="262" t="s">
        <v>11</v>
      </c>
      <c r="M73" s="228"/>
    </row>
    <row r="74" spans="1:13" s="21" customFormat="1" ht="15" customHeight="1" x14ac:dyDescent="0.25">
      <c r="A74" s="245" t="s">
        <v>0</v>
      </c>
      <c r="B74" s="214" t="s">
        <v>139</v>
      </c>
      <c r="C74" s="214" t="s">
        <v>323</v>
      </c>
      <c r="D74" s="214"/>
      <c r="E74" s="214">
        <v>1</v>
      </c>
      <c r="F74" s="214" t="s">
        <v>131</v>
      </c>
      <c r="G74" s="214" t="s">
        <v>31</v>
      </c>
      <c r="H74" s="262"/>
      <c r="I74" s="214">
        <v>2</v>
      </c>
      <c r="J74" s="262"/>
      <c r="K74" s="262"/>
      <c r="L74" s="214" t="s">
        <v>11</v>
      </c>
      <c r="M74" s="228"/>
    </row>
    <row r="75" spans="1:13" s="21" customFormat="1" ht="15" customHeight="1" x14ac:dyDescent="0.25">
      <c r="A75" s="245"/>
      <c r="B75" s="214"/>
      <c r="C75" s="214"/>
      <c r="D75" s="214"/>
      <c r="E75" s="214"/>
      <c r="F75" s="214"/>
      <c r="G75" s="214" t="s">
        <v>30</v>
      </c>
      <c r="H75" s="262"/>
      <c r="I75" s="214"/>
      <c r="J75" s="214" t="s">
        <v>11</v>
      </c>
      <c r="K75" s="214"/>
      <c r="L75" s="214" t="s">
        <v>11</v>
      </c>
      <c r="M75" s="200"/>
    </row>
    <row r="76" spans="1:13" s="21" customFormat="1" ht="15" customHeight="1" thickBot="1" x14ac:dyDescent="0.3">
      <c r="A76" s="222" t="s">
        <v>0</v>
      </c>
      <c r="B76" s="277" t="s">
        <v>185</v>
      </c>
      <c r="C76" s="275" t="s">
        <v>324</v>
      </c>
      <c r="D76" s="276">
        <v>6</v>
      </c>
      <c r="E76" s="90">
        <v>6</v>
      </c>
      <c r="F76" s="107" t="s">
        <v>131</v>
      </c>
      <c r="G76" s="107" t="s">
        <v>30</v>
      </c>
      <c r="H76" s="107"/>
      <c r="I76" s="108">
        <v>2</v>
      </c>
      <c r="J76" s="107" t="s">
        <v>10</v>
      </c>
      <c r="K76" s="350">
        <v>2</v>
      </c>
      <c r="L76" s="107" t="s">
        <v>10</v>
      </c>
      <c r="M76" s="351">
        <v>2</v>
      </c>
    </row>
    <row r="77" spans="1:13" s="21" customFormat="1" ht="15" customHeight="1" x14ac:dyDescent="0.25">
      <c r="A77" s="54" t="s">
        <v>0</v>
      </c>
      <c r="B77" s="79" t="s">
        <v>128</v>
      </c>
      <c r="C77" s="65" t="s">
        <v>325</v>
      </c>
      <c r="D77" s="66">
        <v>6</v>
      </c>
      <c r="E77" s="66">
        <v>6</v>
      </c>
      <c r="F77" s="66" t="s">
        <v>131</v>
      </c>
      <c r="G77" s="66"/>
      <c r="H77" s="66"/>
      <c r="I77" s="65"/>
      <c r="J77" s="66"/>
      <c r="K77" s="66"/>
      <c r="L77" s="66"/>
      <c r="M77" s="67"/>
    </row>
    <row r="78" spans="1:13" s="177" customFormat="1" ht="15" customHeight="1" x14ac:dyDescent="0.25">
      <c r="A78" s="60" t="s">
        <v>26</v>
      </c>
      <c r="B78" s="5" t="s">
        <v>142</v>
      </c>
      <c r="C78" s="214" t="s">
        <v>326</v>
      </c>
      <c r="D78" s="1"/>
      <c r="E78" s="1">
        <v>1</v>
      </c>
      <c r="F78" s="1" t="s">
        <v>131</v>
      </c>
      <c r="G78" s="190" t="s">
        <v>31</v>
      </c>
      <c r="H78" s="190"/>
      <c r="I78" s="191">
        <v>2</v>
      </c>
      <c r="J78" s="190"/>
      <c r="K78" s="190"/>
      <c r="L78" s="190" t="s">
        <v>10</v>
      </c>
      <c r="M78" s="192" t="s">
        <v>187</v>
      </c>
    </row>
    <row r="79" spans="1:13" s="21" customFormat="1" ht="15" customHeight="1" x14ac:dyDescent="0.25">
      <c r="A79" s="179"/>
      <c r="B79" s="176"/>
      <c r="C79" s="214"/>
      <c r="D79" s="172"/>
      <c r="E79" s="172"/>
      <c r="F79" s="172"/>
      <c r="G79" s="190" t="s">
        <v>30</v>
      </c>
      <c r="H79" s="190"/>
      <c r="I79" s="191"/>
      <c r="J79" s="190" t="s">
        <v>10</v>
      </c>
      <c r="K79" s="190" t="s">
        <v>187</v>
      </c>
      <c r="L79" s="190" t="s">
        <v>10</v>
      </c>
      <c r="M79" s="192" t="s">
        <v>187</v>
      </c>
    </row>
    <row r="80" spans="1:13" s="177" customFormat="1" ht="15" customHeight="1" x14ac:dyDescent="0.25">
      <c r="A80" s="60" t="s">
        <v>26</v>
      </c>
      <c r="B80" s="5" t="s">
        <v>143</v>
      </c>
      <c r="C80" s="214" t="s">
        <v>327</v>
      </c>
      <c r="D80" s="1"/>
      <c r="E80" s="1">
        <v>1</v>
      </c>
      <c r="F80" s="1" t="s">
        <v>131</v>
      </c>
      <c r="G80" s="193" t="s">
        <v>31</v>
      </c>
      <c r="H80" s="193"/>
      <c r="I80" s="194">
        <v>2</v>
      </c>
      <c r="J80" s="193"/>
      <c r="K80" s="193"/>
      <c r="L80" s="193" t="s">
        <v>10</v>
      </c>
      <c r="M80" s="195" t="s">
        <v>188</v>
      </c>
    </row>
    <row r="81" spans="1:13" s="21" customFormat="1" ht="15" customHeight="1" x14ac:dyDescent="0.25">
      <c r="A81" s="179"/>
      <c r="B81" s="176"/>
      <c r="C81" s="214"/>
      <c r="D81" s="172"/>
      <c r="E81" s="172"/>
      <c r="F81" s="172"/>
      <c r="G81" s="196" t="s">
        <v>30</v>
      </c>
      <c r="H81" s="196"/>
      <c r="I81" s="194"/>
      <c r="J81" s="196" t="s">
        <v>10</v>
      </c>
      <c r="K81" s="196" t="s">
        <v>188</v>
      </c>
      <c r="L81" s="196" t="s">
        <v>10</v>
      </c>
      <c r="M81" s="197" t="s">
        <v>188</v>
      </c>
    </row>
    <row r="82" spans="1:13" s="177" customFormat="1" ht="15" customHeight="1" x14ac:dyDescent="0.25">
      <c r="A82" s="60" t="s">
        <v>26</v>
      </c>
      <c r="B82" s="5" t="s">
        <v>144</v>
      </c>
      <c r="C82" s="214" t="s">
        <v>328</v>
      </c>
      <c r="D82" s="1"/>
      <c r="E82" s="1">
        <v>1</v>
      </c>
      <c r="F82" s="1" t="s">
        <v>131</v>
      </c>
      <c r="G82" s="199" t="s">
        <v>31</v>
      </c>
      <c r="H82" s="199"/>
      <c r="I82" s="198">
        <v>2</v>
      </c>
      <c r="J82" s="199"/>
      <c r="K82" s="199"/>
      <c r="L82" s="199" t="s">
        <v>11</v>
      </c>
      <c r="M82" s="200"/>
    </row>
    <row r="83" spans="1:13" s="21" customFormat="1" ht="15" customHeight="1" x14ac:dyDescent="0.25">
      <c r="A83" s="179"/>
      <c r="B83" s="176"/>
      <c r="C83" s="214"/>
      <c r="D83" s="172"/>
      <c r="E83" s="172"/>
      <c r="F83" s="172"/>
      <c r="G83" s="199" t="s">
        <v>30</v>
      </c>
      <c r="H83" s="199"/>
      <c r="I83" s="198"/>
      <c r="J83" s="199" t="s">
        <v>11</v>
      </c>
      <c r="K83" s="199"/>
      <c r="L83" s="199" t="s">
        <v>11</v>
      </c>
      <c r="M83" s="200"/>
    </row>
    <row r="84" spans="1:13" s="21" customFormat="1" ht="15" customHeight="1" x14ac:dyDescent="0.25">
      <c r="A84" s="60" t="s">
        <v>0</v>
      </c>
      <c r="B84" s="2" t="s">
        <v>129</v>
      </c>
      <c r="C84" s="251" t="s">
        <v>329</v>
      </c>
      <c r="D84" s="3">
        <v>6</v>
      </c>
      <c r="E84" s="4">
        <v>6</v>
      </c>
      <c r="F84" s="1" t="s">
        <v>131</v>
      </c>
      <c r="G84" s="1"/>
      <c r="H84" s="1"/>
      <c r="I84" s="5"/>
      <c r="J84" s="1"/>
      <c r="K84" s="1"/>
      <c r="L84" s="1"/>
      <c r="M84" s="80"/>
    </row>
    <row r="85" spans="1:13" s="177" customFormat="1" ht="15" customHeight="1" x14ac:dyDescent="0.25">
      <c r="A85" s="60" t="s">
        <v>26</v>
      </c>
      <c r="B85" s="44" t="s">
        <v>140</v>
      </c>
      <c r="C85" s="251" t="s">
        <v>330</v>
      </c>
      <c r="D85" s="3"/>
      <c r="E85" s="4">
        <v>1</v>
      </c>
      <c r="F85" s="1" t="s">
        <v>131</v>
      </c>
      <c r="G85" s="201" t="s">
        <v>31</v>
      </c>
      <c r="H85" s="201"/>
      <c r="I85" s="202">
        <v>2</v>
      </c>
      <c r="J85" s="201"/>
      <c r="K85" s="201"/>
      <c r="L85" s="201" t="s">
        <v>10</v>
      </c>
      <c r="M85" s="203" t="s">
        <v>188</v>
      </c>
    </row>
    <row r="86" spans="1:13" s="21" customFormat="1" ht="15" customHeight="1" x14ac:dyDescent="0.25">
      <c r="A86" s="179"/>
      <c r="B86" s="178"/>
      <c r="C86" s="251"/>
      <c r="D86" s="174"/>
      <c r="E86" s="175"/>
      <c r="F86" s="172"/>
      <c r="G86" s="201" t="s">
        <v>30</v>
      </c>
      <c r="H86" s="201"/>
      <c r="I86" s="202"/>
      <c r="J86" s="201" t="s">
        <v>10</v>
      </c>
      <c r="K86" s="201" t="s">
        <v>188</v>
      </c>
      <c r="L86" s="201" t="s">
        <v>10</v>
      </c>
      <c r="M86" s="203" t="s">
        <v>188</v>
      </c>
    </row>
    <row r="87" spans="1:13" s="177" customFormat="1" ht="15" customHeight="1" x14ac:dyDescent="0.25">
      <c r="A87" s="60" t="s">
        <v>26</v>
      </c>
      <c r="B87" s="2" t="s">
        <v>141</v>
      </c>
      <c r="C87" s="251" t="s">
        <v>331</v>
      </c>
      <c r="D87" s="3"/>
      <c r="E87" s="4">
        <v>1</v>
      </c>
      <c r="F87" s="1" t="s">
        <v>131</v>
      </c>
      <c r="G87" s="204" t="s">
        <v>31</v>
      </c>
      <c r="H87" s="204"/>
      <c r="I87" s="205">
        <v>2</v>
      </c>
      <c r="J87" s="204"/>
      <c r="K87" s="204"/>
      <c r="L87" s="204" t="s">
        <v>11</v>
      </c>
      <c r="M87" s="80"/>
    </row>
    <row r="88" spans="1:13" s="21" customFormat="1" ht="15" customHeight="1" x14ac:dyDescent="0.25">
      <c r="A88" s="179"/>
      <c r="B88" s="173"/>
      <c r="C88" s="251"/>
      <c r="D88" s="174"/>
      <c r="E88" s="175"/>
      <c r="F88" s="172"/>
      <c r="G88" s="204" t="s">
        <v>30</v>
      </c>
      <c r="H88" s="204"/>
      <c r="I88" s="205"/>
      <c r="J88" s="204" t="s">
        <v>11</v>
      </c>
      <c r="K88" s="204"/>
      <c r="L88" s="204" t="s">
        <v>11</v>
      </c>
      <c r="M88" s="184"/>
    </row>
    <row r="89" spans="1:13" s="21" customFormat="1" ht="15" customHeight="1" x14ac:dyDescent="0.25">
      <c r="A89" s="60" t="s">
        <v>0</v>
      </c>
      <c r="B89" s="4" t="s">
        <v>130</v>
      </c>
      <c r="C89" s="178" t="s">
        <v>332</v>
      </c>
      <c r="D89" s="3">
        <v>6</v>
      </c>
      <c r="E89" s="6">
        <v>6</v>
      </c>
      <c r="F89" s="1" t="s">
        <v>131</v>
      </c>
      <c r="G89" s="1"/>
      <c r="H89" s="1"/>
      <c r="I89" s="5"/>
      <c r="J89" s="1"/>
      <c r="K89" s="1"/>
      <c r="L89" s="1"/>
      <c r="M89" s="80"/>
    </row>
    <row r="90" spans="1:13" s="177" customFormat="1" ht="15" customHeight="1" x14ac:dyDescent="0.25">
      <c r="A90" s="60" t="s">
        <v>26</v>
      </c>
      <c r="B90" s="4" t="s">
        <v>138</v>
      </c>
      <c r="C90" s="251" t="s">
        <v>333</v>
      </c>
      <c r="D90" s="3"/>
      <c r="E90" s="4">
        <v>1</v>
      </c>
      <c r="F90" s="1" t="s">
        <v>131</v>
      </c>
      <c r="G90" s="206" t="s">
        <v>31</v>
      </c>
      <c r="H90" s="206"/>
      <c r="I90" s="207">
        <v>2</v>
      </c>
      <c r="J90" s="206"/>
      <c r="K90" s="206"/>
      <c r="L90" s="206" t="s">
        <v>10</v>
      </c>
      <c r="M90" s="208" t="s">
        <v>187</v>
      </c>
    </row>
    <row r="91" spans="1:13" s="21" customFormat="1" ht="15" customHeight="1" x14ac:dyDescent="0.25">
      <c r="A91" s="181"/>
      <c r="B91" s="182"/>
      <c r="C91" s="247"/>
      <c r="D91" s="183"/>
      <c r="E91" s="182"/>
      <c r="F91" s="186"/>
      <c r="G91" s="209" t="s">
        <v>30</v>
      </c>
      <c r="H91" s="209"/>
      <c r="I91" s="207"/>
      <c r="J91" s="209" t="s">
        <v>10</v>
      </c>
      <c r="K91" s="209" t="s">
        <v>188</v>
      </c>
      <c r="L91" s="209" t="s">
        <v>10</v>
      </c>
      <c r="M91" s="210" t="s">
        <v>187</v>
      </c>
    </row>
    <row r="92" spans="1:13" s="177" customFormat="1" ht="15" customHeight="1" x14ac:dyDescent="0.25">
      <c r="A92" s="74" t="s">
        <v>26</v>
      </c>
      <c r="B92" s="75" t="s">
        <v>139</v>
      </c>
      <c r="C92" s="247" t="s">
        <v>334</v>
      </c>
      <c r="D92" s="76"/>
      <c r="E92" s="75">
        <v>1</v>
      </c>
      <c r="F92" s="83" t="s">
        <v>131</v>
      </c>
      <c r="G92" s="212" t="s">
        <v>31</v>
      </c>
      <c r="H92" s="212"/>
      <c r="I92" s="211">
        <v>2</v>
      </c>
      <c r="J92" s="212"/>
      <c r="K92" s="212"/>
      <c r="L92" s="212" t="s">
        <v>11</v>
      </c>
      <c r="M92" s="113"/>
    </row>
    <row r="93" spans="1:13" s="177" customFormat="1" ht="15" customHeight="1" x14ac:dyDescent="0.25">
      <c r="A93" s="181"/>
      <c r="B93" s="182"/>
      <c r="C93" s="247"/>
      <c r="D93" s="183"/>
      <c r="E93" s="182"/>
      <c r="F93" s="186"/>
      <c r="G93" s="212" t="s">
        <v>30</v>
      </c>
      <c r="H93" s="212"/>
      <c r="I93" s="211"/>
      <c r="J93" s="212" t="s">
        <v>11</v>
      </c>
      <c r="K93" s="212"/>
      <c r="L93" s="212" t="s">
        <v>11</v>
      </c>
      <c r="M93" s="113"/>
    </row>
    <row r="94" spans="1:13" s="21" customFormat="1" ht="15" customHeight="1" x14ac:dyDescent="0.25">
      <c r="A94" s="181" t="s">
        <v>0</v>
      </c>
      <c r="B94" s="182" t="s">
        <v>186</v>
      </c>
      <c r="C94" s="247" t="s">
        <v>335</v>
      </c>
      <c r="D94" s="183">
        <v>6</v>
      </c>
      <c r="E94" s="182">
        <v>6</v>
      </c>
      <c r="F94" s="186" t="s">
        <v>131</v>
      </c>
      <c r="G94" s="213" t="s">
        <v>31</v>
      </c>
      <c r="H94" s="213"/>
      <c r="I94" s="214">
        <v>2</v>
      </c>
      <c r="J94" s="213"/>
      <c r="K94" s="213"/>
      <c r="L94" s="213" t="s">
        <v>10</v>
      </c>
      <c r="M94" s="218" t="s">
        <v>189</v>
      </c>
    </row>
    <row r="95" spans="1:13" s="21" customFormat="1" ht="15" customHeight="1" thickBot="1" x14ac:dyDescent="0.3">
      <c r="A95" s="224"/>
      <c r="B95" s="189"/>
      <c r="C95" s="247"/>
      <c r="D95" s="226"/>
      <c r="E95" s="225"/>
      <c r="F95" s="230"/>
      <c r="G95" s="225" t="s">
        <v>30</v>
      </c>
      <c r="H95" s="225"/>
      <c r="I95" s="227"/>
      <c r="J95" s="225" t="s">
        <v>10</v>
      </c>
      <c r="K95" s="225" t="s">
        <v>189</v>
      </c>
      <c r="L95" s="225" t="s">
        <v>10</v>
      </c>
      <c r="M95" s="229" t="s">
        <v>189</v>
      </c>
    </row>
    <row r="96" spans="1:13" s="21" customFormat="1" ht="15.75" thickBot="1" x14ac:dyDescent="0.3">
      <c r="A96" s="231" t="s">
        <v>0</v>
      </c>
      <c r="B96" s="364" t="s">
        <v>137</v>
      </c>
      <c r="C96" s="149" t="s">
        <v>336</v>
      </c>
      <c r="D96" s="187">
        <v>6</v>
      </c>
      <c r="E96" s="116">
        <v>6</v>
      </c>
      <c r="F96" s="116" t="s">
        <v>131</v>
      </c>
      <c r="G96" s="187" t="s">
        <v>32</v>
      </c>
      <c r="H96" s="363">
        <v>1</v>
      </c>
      <c r="I96" s="363">
        <v>2</v>
      </c>
      <c r="J96" s="363" t="s">
        <v>10</v>
      </c>
      <c r="K96" s="363" t="s">
        <v>196</v>
      </c>
      <c r="L96" s="116" t="s">
        <v>11</v>
      </c>
      <c r="M96" s="188"/>
    </row>
    <row r="97" spans="1:13" s="21" customFormat="1" ht="15.75" thickBot="1" x14ac:dyDescent="0.3">
      <c r="A97" s="106"/>
      <c r="B97" s="90"/>
      <c r="C97" s="275"/>
      <c r="D97" s="276"/>
      <c r="E97" s="90"/>
      <c r="F97" s="107"/>
      <c r="G97" s="107"/>
      <c r="H97" s="107"/>
      <c r="I97" s="108"/>
      <c r="J97" s="107"/>
      <c r="K97" s="107"/>
      <c r="L97" s="107"/>
      <c r="M97" s="109"/>
    </row>
    <row r="98" spans="1:13" s="21" customFormat="1" x14ac:dyDescent="0.25">
      <c r="A98" s="216" t="s">
        <v>26</v>
      </c>
      <c r="B98" s="221"/>
      <c r="C98" s="219"/>
      <c r="D98" s="220"/>
      <c r="E98" s="221"/>
      <c r="F98" s="216"/>
      <c r="G98" s="216"/>
      <c r="H98" s="216"/>
      <c r="I98" s="217"/>
      <c r="J98" s="216"/>
      <c r="K98" s="216"/>
      <c r="L98" s="216"/>
      <c r="M98" s="216"/>
    </row>
    <row r="99" spans="1:13" s="21" customFormat="1" x14ac:dyDescent="0.25">
      <c r="A99" s="1"/>
      <c r="B99" s="4"/>
      <c r="C99" s="2"/>
      <c r="D99" s="3"/>
      <c r="E99" s="4"/>
      <c r="F99" s="4"/>
      <c r="G99" s="4"/>
      <c r="H99" s="4"/>
      <c r="I99" s="5"/>
      <c r="J99" s="4"/>
      <c r="K99" s="4"/>
      <c r="L99" s="4"/>
      <c r="M99" s="4"/>
    </row>
    <row r="100" spans="1:13" s="21" customFormat="1" x14ac:dyDescent="0.25">
      <c r="B100" s="35"/>
      <c r="C100" s="35"/>
      <c r="D100" s="35"/>
      <c r="E100" s="35"/>
      <c r="F100" s="35"/>
      <c r="G100" s="35"/>
      <c r="H100" s="35"/>
      <c r="I100" s="35"/>
      <c r="J100" s="35"/>
    </row>
    <row r="101" spans="1:13" s="21" customFormat="1" x14ac:dyDescent="0.25">
      <c r="B101" s="35"/>
      <c r="C101" s="35"/>
      <c r="D101" s="35"/>
      <c r="E101" s="35"/>
      <c r="F101" s="35"/>
      <c r="G101" s="35"/>
      <c r="H101" s="35"/>
      <c r="I101" s="35"/>
      <c r="J101" s="35"/>
    </row>
    <row r="102" spans="1:13" s="21" customFormat="1" ht="17.25" x14ac:dyDescent="0.25">
      <c r="B102" s="36"/>
      <c r="C102" s="36"/>
      <c r="D102" s="36"/>
      <c r="E102" s="36"/>
      <c r="F102" s="36"/>
      <c r="G102" s="36"/>
      <c r="H102" s="36"/>
      <c r="I102" s="36"/>
      <c r="J102" s="36"/>
    </row>
    <row r="103" spans="1:13" s="21" customFormat="1" x14ac:dyDescent="0.25">
      <c r="B103" s="35"/>
      <c r="C103" s="35"/>
      <c r="D103" s="35"/>
      <c r="E103" s="35"/>
      <c r="F103" s="35"/>
      <c r="G103" s="35"/>
      <c r="H103" s="35"/>
      <c r="I103" s="35"/>
      <c r="J103" s="35"/>
    </row>
    <row r="104" spans="1:13" s="21" customFormat="1" x14ac:dyDescent="0.25">
      <c r="B104" s="35"/>
      <c r="C104" s="35"/>
      <c r="D104" s="35"/>
      <c r="E104" s="35"/>
      <c r="F104" s="35"/>
      <c r="G104" s="35"/>
      <c r="H104" s="35"/>
      <c r="I104" s="35"/>
      <c r="J104" s="35"/>
    </row>
    <row r="105" spans="1:13" s="21" customFormat="1" x14ac:dyDescent="0.25">
      <c r="B105" s="35"/>
      <c r="C105" s="35"/>
      <c r="D105" s="35"/>
      <c r="E105" s="35"/>
      <c r="F105" s="35"/>
      <c r="G105" s="35"/>
      <c r="H105" s="35"/>
      <c r="I105" s="35"/>
      <c r="J105" s="35"/>
    </row>
    <row r="106" spans="1:13" s="21" customFormat="1" x14ac:dyDescent="0.25">
      <c r="B106" s="35"/>
      <c r="C106" s="35"/>
      <c r="D106" s="35"/>
      <c r="E106" s="35"/>
      <c r="F106" s="35"/>
      <c r="G106" s="35"/>
      <c r="H106" s="35"/>
      <c r="I106" s="35"/>
      <c r="J106" s="35"/>
    </row>
    <row r="107" spans="1:13" s="21" customFormat="1" ht="17.25" x14ac:dyDescent="0.25">
      <c r="B107" s="36"/>
      <c r="C107" s="36"/>
      <c r="D107" s="36"/>
      <c r="E107" s="36"/>
      <c r="F107" s="36"/>
      <c r="G107" s="36"/>
      <c r="H107" s="36"/>
      <c r="I107" s="36"/>
      <c r="J107" s="36"/>
    </row>
    <row r="108" spans="1:13" s="21" customFormat="1" x14ac:dyDescent="0.25">
      <c r="B108" s="35"/>
      <c r="C108" s="35"/>
      <c r="D108" s="35"/>
      <c r="E108" s="35"/>
      <c r="F108" s="35"/>
      <c r="G108" s="35"/>
      <c r="H108" s="35"/>
      <c r="I108" s="35"/>
      <c r="J108" s="35"/>
    </row>
    <row r="109" spans="1:13" s="21" customFormat="1" x14ac:dyDescent="0.25">
      <c r="B109" s="35"/>
      <c r="C109" s="35"/>
      <c r="D109" s="35"/>
      <c r="E109" s="35"/>
      <c r="F109" s="35"/>
      <c r="G109" s="35"/>
      <c r="H109" s="35"/>
      <c r="I109" s="35"/>
      <c r="J109" s="35"/>
    </row>
    <row r="110" spans="1:13" s="21" customFormat="1" x14ac:dyDescent="0.25">
      <c r="B110" s="35"/>
      <c r="C110" s="35"/>
      <c r="D110" s="35"/>
      <c r="E110" s="35"/>
      <c r="F110" s="35"/>
      <c r="G110" s="35"/>
      <c r="H110" s="35"/>
      <c r="I110" s="35"/>
      <c r="J110" s="35"/>
    </row>
    <row r="111" spans="1:13" s="21" customFormat="1" x14ac:dyDescent="0.25">
      <c r="B111" s="35"/>
      <c r="C111" s="35"/>
      <c r="D111" s="35"/>
      <c r="E111" s="35"/>
      <c r="F111" s="35"/>
      <c r="G111" s="35"/>
      <c r="H111" s="35"/>
      <c r="I111" s="35"/>
      <c r="J111" s="35"/>
    </row>
    <row r="112" spans="1:13" x14ac:dyDescent="0.25">
      <c r="A112" s="21"/>
      <c r="B112" s="35"/>
      <c r="C112" s="35"/>
      <c r="D112" s="35"/>
      <c r="E112" s="35"/>
      <c r="F112" s="35"/>
      <c r="G112" s="35"/>
      <c r="H112" s="35"/>
      <c r="I112" s="35"/>
      <c r="J112" s="35"/>
      <c r="K112" s="21"/>
      <c r="L112" s="21"/>
      <c r="M112" s="21"/>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J97:K99 H97:H99 J62:K62 H62 H77:H95 J77:K95 J32:K37 H32:H37 H17:H18 J17:K18 J20:K22 H20:H22">
    <cfRule type="expression" dxfId="182" priority="74">
      <formula>$G17="CCI (CC Intégral)"</formula>
    </cfRule>
  </conditionalFormatting>
  <conditionalFormatting sqref="H97:I99 H62:I62 H77:I95 H32:I37 H17:I18 H20:I22">
    <cfRule type="expression" dxfId="181" priority="73">
      <formula>$G17="CT (Contrôle terminal)"</formula>
    </cfRule>
  </conditionalFormatting>
  <conditionalFormatting sqref="I15:M15">
    <cfRule type="expression" dxfId="180" priority="70">
      <formula>$A$11=2</formula>
    </cfRule>
    <cfRule type="expression" dxfId="179" priority="71">
      <formula>$A$11=3</formula>
    </cfRule>
    <cfRule type="expression" dxfId="178" priority="72">
      <formula>$A$11=1</formula>
    </cfRule>
  </conditionalFormatting>
  <conditionalFormatting sqref="A16:M16">
    <cfRule type="expression" dxfId="177" priority="67">
      <formula>$A$11=2</formula>
    </cfRule>
    <cfRule type="expression" dxfId="176" priority="68">
      <formula>$A$11=4</formula>
    </cfRule>
    <cfRule type="expression" dxfId="175" priority="69">
      <formula>$A$11=1</formula>
    </cfRule>
  </conditionalFormatting>
  <conditionalFormatting sqref="J16:K16">
    <cfRule type="expression" dxfId="174" priority="66">
      <formula>$G$17="CCI (CC Intégral)"</formula>
    </cfRule>
  </conditionalFormatting>
  <conditionalFormatting sqref="I43 I38:I41">
    <cfRule type="expression" dxfId="173" priority="63">
      <formula>$G38="CT (Contrôle terminal)"</formula>
    </cfRule>
  </conditionalFormatting>
  <conditionalFormatting sqref="J63:K71 H63:H71">
    <cfRule type="expression" dxfId="171" priority="61">
      <formula>$G63="CCI (CC Intégral)"</formula>
    </cfRule>
  </conditionalFormatting>
  <conditionalFormatting sqref="H63:I71">
    <cfRule type="expression" dxfId="170" priority="60">
      <formula>$G63="CT (Contrôle terminal)"</formula>
    </cfRule>
  </conditionalFormatting>
  <conditionalFormatting sqref="J72:K72 H72">
    <cfRule type="expression" dxfId="169" priority="59">
      <formula>$G72="CCI (CC Intégral)"</formula>
    </cfRule>
  </conditionalFormatting>
  <conditionalFormatting sqref="H72:I72">
    <cfRule type="expression" dxfId="168" priority="58">
      <formula>$G72="CT (Contrôle terminal)"</formula>
    </cfRule>
  </conditionalFormatting>
  <conditionalFormatting sqref="H76 J76:K76">
    <cfRule type="expression" dxfId="167" priority="57">
      <formula>$G76="CCI (CC Intégral)"</formula>
    </cfRule>
  </conditionalFormatting>
  <conditionalFormatting sqref="H76:I76">
    <cfRule type="expression" dxfId="166" priority="56">
      <formula>$G76="CT (Contrôle terminal)"</formula>
    </cfRule>
  </conditionalFormatting>
  <conditionalFormatting sqref="H73">
    <cfRule type="expression" dxfId="165" priority="55">
      <formula>$G73="CCI (CC Intégral)"</formula>
    </cfRule>
  </conditionalFormatting>
  <conditionalFormatting sqref="H73">
    <cfRule type="expression" dxfId="164" priority="54">
      <formula>$G73="CT (Contrôle terminal)"</formula>
    </cfRule>
  </conditionalFormatting>
  <conditionalFormatting sqref="J73:K73">
    <cfRule type="expression" dxfId="163" priority="37">
      <formula>$G73="CCI (CC Intégral)"</formula>
    </cfRule>
  </conditionalFormatting>
  <conditionalFormatting sqref="H73">
    <cfRule type="expression" dxfId="162" priority="49">
      <formula>$G73="CCI (CC Intégral)"</formula>
    </cfRule>
  </conditionalFormatting>
  <conditionalFormatting sqref="H73:I73">
    <cfRule type="expression" dxfId="161" priority="48">
      <formula>$G73="CT (Contrôle terminal)"</formula>
    </cfRule>
  </conditionalFormatting>
  <conditionalFormatting sqref="H74">
    <cfRule type="expression" dxfId="160" priority="47">
      <formula>$G74="CCI (CC Intégral)"</formula>
    </cfRule>
  </conditionalFormatting>
  <conditionalFormatting sqref="H74">
    <cfRule type="expression" dxfId="159" priority="46">
      <formula>$G74="CT (Contrôle terminal)"</formula>
    </cfRule>
  </conditionalFormatting>
  <conditionalFormatting sqref="K74">
    <cfRule type="expression" dxfId="158" priority="45">
      <formula>$G74="CCI (CC Intégral)"</formula>
    </cfRule>
  </conditionalFormatting>
  <conditionalFormatting sqref="K74">
    <cfRule type="expression" dxfId="157" priority="44">
      <formula>$G74="CT (Contrôle terminal)"</formula>
    </cfRule>
  </conditionalFormatting>
  <conditionalFormatting sqref="J74">
    <cfRule type="expression" dxfId="156" priority="43">
      <formula>$G74="CCI (CC Intégral)"</formula>
    </cfRule>
  </conditionalFormatting>
  <conditionalFormatting sqref="J74">
    <cfRule type="expression" dxfId="155" priority="42">
      <formula>$G74="CT (Contrôle terminal)"</formula>
    </cfRule>
  </conditionalFormatting>
  <conditionalFormatting sqref="H75">
    <cfRule type="expression" dxfId="154" priority="41">
      <formula>$G75="CCI (CC Intégral)"</formula>
    </cfRule>
  </conditionalFormatting>
  <conditionalFormatting sqref="H75">
    <cfRule type="expression" dxfId="153" priority="40">
      <formula>$G75="CT (Contrôle terminal)"</formula>
    </cfRule>
  </conditionalFormatting>
  <conditionalFormatting sqref="H75">
    <cfRule type="expression" dxfId="152" priority="39">
      <formula>$G75="CCI (CC Intégral)"</formula>
    </cfRule>
  </conditionalFormatting>
  <conditionalFormatting sqref="H75:I75">
    <cfRule type="expression" dxfId="151" priority="38">
      <formula>$G75="CT (Contrôle terminal)"</formula>
    </cfRule>
  </conditionalFormatting>
  <conditionalFormatting sqref="J44:J45 H44:H45">
    <cfRule type="expression" dxfId="150" priority="36">
      <formula>$G44="CCI (CC Intégral)"</formula>
    </cfRule>
  </conditionalFormatting>
  <conditionalFormatting sqref="H44:I45">
    <cfRule type="expression" dxfId="149" priority="35">
      <formula>$G44="CT (Contrôle terminal)"</formula>
    </cfRule>
  </conditionalFormatting>
  <conditionalFormatting sqref="K44:K45">
    <cfRule type="expression" dxfId="148" priority="28">
      <formula>$G44="CCI (CC Intégral)"</formula>
    </cfRule>
  </conditionalFormatting>
  <conditionalFormatting sqref="H24:I31 H23">
    <cfRule type="expression" dxfId="147" priority="25">
      <formula>$G23="CT (Contrôle terminal)"</formula>
    </cfRule>
  </conditionalFormatting>
  <conditionalFormatting sqref="H23:H31 J23:K31">
    <cfRule type="expression" dxfId="146" priority="26">
      <formula>$G23="CCI (CC Intégral)"</formula>
    </cfRule>
  </conditionalFormatting>
  <conditionalFormatting sqref="J46:K48 H46:H51 H57:H61 J57:K60 J50:K50">
    <cfRule type="expression" dxfId="145" priority="16">
      <formula>$G46="CCI (CC Intégral)"</formula>
    </cfRule>
  </conditionalFormatting>
  <conditionalFormatting sqref="H52:H56 J52:K55">
    <cfRule type="expression" dxfId="144" priority="14">
      <formula>$G52="CCI (CC Intégral)"</formula>
    </cfRule>
  </conditionalFormatting>
  <conditionalFormatting sqref="H52:I56">
    <cfRule type="expression" dxfId="143" priority="13">
      <formula>$G52="CT (Contrôle terminal)"</formula>
    </cfRule>
  </conditionalFormatting>
  <conditionalFormatting sqref="I48:I49">
    <cfRule type="expression" dxfId="142" priority="12">
      <formula>$G48="CT (Contrôle terminal)"</formula>
    </cfRule>
  </conditionalFormatting>
  <conditionalFormatting sqref="H46:I47 H57:I61 H48:H51">
    <cfRule type="expression" dxfId="141" priority="15">
      <formula>$G46="CT (Contrôle terminal)"</formula>
    </cfRule>
  </conditionalFormatting>
  <conditionalFormatting sqref="J49:K49">
    <cfRule type="expression" dxfId="140" priority="10">
      <formula>$G49="CCI (CC Intégral)"</formula>
    </cfRule>
  </conditionalFormatting>
  <conditionalFormatting sqref="I50:I51">
    <cfRule type="expression" dxfId="139" priority="11">
      <formula>$G50="CT (Contrôle terminal)"</formula>
    </cfRule>
  </conditionalFormatting>
  <conditionalFormatting sqref="J51:K51">
    <cfRule type="expression" dxfId="138" priority="9">
      <formula>$G51="CCI (CC Intégral)"</formula>
    </cfRule>
  </conditionalFormatting>
  <conditionalFormatting sqref="J56:K56">
    <cfRule type="expression" dxfId="137" priority="8">
      <formula>$G56="CCI (CC Intégral)"</formula>
    </cfRule>
  </conditionalFormatting>
  <conditionalFormatting sqref="J61:K61">
    <cfRule type="expression" dxfId="136" priority="7">
      <formula>$G61="CCI (CC Intégral)"</formula>
    </cfRule>
  </conditionalFormatting>
  <conditionalFormatting sqref="H19 J19:K19">
    <cfRule type="expression" dxfId="135" priority="6">
      <formula>$G19="CCI (CC Intégral)"</formula>
    </cfRule>
  </conditionalFormatting>
  <conditionalFormatting sqref="H19:I19">
    <cfRule type="expression" dxfId="134" priority="5">
      <formula>$G19="CT (Contrôle terminal)"</formula>
    </cfRule>
  </conditionalFormatting>
  <conditionalFormatting sqref="I23">
    <cfRule type="expression" dxfId="133" priority="4">
      <formula>$G23="CT (Contrôle terminal)"</formula>
    </cfRule>
  </conditionalFormatting>
  <conditionalFormatting sqref="H96 J96:K96">
    <cfRule type="expression" dxfId="132" priority="3">
      <formula>$H96="CCI (CC Intégral)"</formula>
    </cfRule>
  </conditionalFormatting>
  <conditionalFormatting sqref="H96:I96">
    <cfRule type="expression" dxfId="131" priority="2">
      <formula>$H96="CT (Contrôle terminal)"</formula>
    </cfRule>
  </conditionalFormatting>
  <conditionalFormatting sqref="C96">
    <cfRule type="duplicateValues" dxfId="0" priority="1"/>
  </conditionalFormatting>
  <dataValidations xWindow="92" yWindow="742" count="6">
    <dataValidation type="list" operator="greaterThan" allowBlank="1" showInputMessage="1" showErrorMessage="1" errorTitle="Coefficient" error="Le coefficient doit être un nombre décimal supérieur à 0." sqref="F17:F99">
      <formula1>"OUI,NON"</formula1>
    </dataValidation>
    <dataValidation type="decimal" operator="lessThanOrEqual" allowBlank="1" showInputMessage="1" showErrorMessage="1" errorTitle="ECTS" error="Le nombre de crédits doit être entier et inférieur ou égal à 6." sqref="D17:D99">
      <formula1>6</formula1>
    </dataValidation>
    <dataValidation type="decimal" operator="greaterThan" allowBlank="1" showInputMessage="1" showErrorMessage="1" errorTitle="Coefficient" error="Le coefficient doit être un nombre décimal supérieur à 0." sqref="E17:E99">
      <formula1>0</formula1>
    </dataValidation>
    <dataValidation type="list" allowBlank="1" showInputMessage="1" showErrorMessage="1" errorTitle="Nature de l'ELP" error="Utiliser la liste déroulante" promptTitle="Nature ELP" prompt="Utiliser la liste déroulante" sqref="A17:A99">
      <formula1>Nature_ELP</formula1>
    </dataValidation>
    <dataValidation type="list" allowBlank="1" showInputMessage="1" showErrorMessage="1" promptTitle="Type contrôle" prompt="Utiliser la liste déroulante" sqref="G17:G99">
      <formula1>liste_type_controle</formula1>
    </dataValidation>
    <dataValidation type="list" allowBlank="1" showInputMessage="1" showErrorMessage="1" errorTitle="Nature" error="Utiliser la liste déroulante" promptTitle="Nature" prompt="Utiliser la liste déroulante" sqref="L17:L99 J17:J99">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4513" r:id="rId3" name="Option Button 1">
              <controlPr defaultSize="0" autoFill="0" autoLine="0" autoPict="0">
                <anchor moveWithCells="1">
                  <from>
                    <xdr:col>0</xdr:col>
                    <xdr:colOff>180975</xdr:colOff>
                    <xdr:row>8</xdr:row>
                    <xdr:rowOff>38100</xdr:rowOff>
                  </from>
                  <to>
                    <xdr:col>0</xdr:col>
                    <xdr:colOff>933450</xdr:colOff>
                    <xdr:row>9</xdr:row>
                    <xdr:rowOff>76200</xdr:rowOff>
                  </to>
                </anchor>
              </controlPr>
            </control>
          </mc:Choice>
        </mc:AlternateContent>
        <mc:AlternateContent xmlns:mc="http://schemas.openxmlformats.org/markup-compatibility/2006">
          <mc:Choice Requires="x14">
            <control shapeId="64514" r:id="rId4" name="Option Button 2">
              <controlPr defaultSize="0" autoFill="0" autoLine="0" autoPict="0">
                <anchor moveWithCells="1">
                  <from>
                    <xdr:col>0</xdr:col>
                    <xdr:colOff>180975</xdr:colOff>
                    <xdr:row>11</xdr:row>
                    <xdr:rowOff>47625</xdr:rowOff>
                  </from>
                  <to>
                    <xdr:col>0</xdr:col>
                    <xdr:colOff>933450</xdr:colOff>
                    <xdr:row>12</xdr:row>
                    <xdr:rowOff>85725</xdr:rowOff>
                  </to>
                </anchor>
              </controlPr>
            </control>
          </mc:Choice>
        </mc:AlternateContent>
        <mc:AlternateContent xmlns:mc="http://schemas.openxmlformats.org/markup-compatibility/2006">
          <mc:Choice Requires="x14">
            <control shapeId="64515" r:id="rId5" name="Option Button 3">
              <controlPr defaultSize="0" autoFill="0" autoLine="0" autoPict="0">
                <anchor moveWithCells="1">
                  <from>
                    <xdr:col>0</xdr:col>
                    <xdr:colOff>180975</xdr:colOff>
                    <xdr:row>9</xdr:row>
                    <xdr:rowOff>114300</xdr:rowOff>
                  </from>
                  <to>
                    <xdr:col>0</xdr:col>
                    <xdr:colOff>933450</xdr:colOff>
                    <xdr:row>11</xdr:row>
                    <xdr:rowOff>28575</xdr:rowOff>
                  </to>
                </anchor>
              </controlPr>
            </control>
          </mc:Choice>
        </mc:AlternateContent>
        <mc:AlternateContent xmlns:mc="http://schemas.openxmlformats.org/markup-compatibility/2006">
          <mc:Choice Requires="x14">
            <control shapeId="64516" r:id="rId6" name="Option Button 4">
              <controlPr defaultSize="0" autoFill="0" autoLine="0" autoPict="0">
                <anchor moveWithCells="1">
                  <from>
                    <xdr:col>0</xdr:col>
                    <xdr:colOff>180975</xdr:colOff>
                    <xdr:row>9</xdr:row>
                    <xdr:rowOff>114300</xdr:rowOff>
                  </from>
                  <to>
                    <xdr:col>0</xdr:col>
                    <xdr:colOff>933450</xdr:colOff>
                    <xdr:row>11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6"/>
  <sheetViews>
    <sheetView showGridLines="0" showZeros="0" topLeftCell="A28" zoomScale="93" zoomScaleNormal="93" zoomScalePageLayoutView="85" workbookViewId="0">
      <selection activeCell="C44" sqref="C44"/>
    </sheetView>
  </sheetViews>
  <sheetFormatPr baseColWidth="10" defaultColWidth="10.85546875" defaultRowHeight="15" x14ac:dyDescent="0.25"/>
  <cols>
    <col min="1" max="1" width="26.42578125" style="16" bestFit="1" customWidth="1"/>
    <col min="2" max="2" width="57" style="26" customWidth="1"/>
    <col min="3" max="3" width="20.42578125" style="26" customWidth="1"/>
    <col min="4" max="4" width="6.7109375" style="26" customWidth="1"/>
    <col min="5" max="5" width="12" style="26" customWidth="1"/>
    <col min="6" max="6" width="13.7109375" style="26" customWidth="1"/>
    <col min="7" max="7" width="21.28515625" style="26" bestFit="1" customWidth="1"/>
    <col min="8" max="8" width="11.140625" style="26" bestFit="1" customWidth="1"/>
    <col min="9" max="9" width="17.42578125" style="26" customWidth="1"/>
    <col min="10" max="10" width="17.42578125" style="26" bestFit="1" customWidth="1"/>
    <col min="11" max="11" width="10.7109375" style="16" customWidth="1"/>
    <col min="12" max="12" width="17.42578125" style="16" bestFit="1" customWidth="1"/>
    <col min="13" max="13" width="10.7109375" style="16" customWidth="1"/>
    <col min="14" max="16384" width="10.85546875" style="16"/>
  </cols>
  <sheetData>
    <row r="1" spans="1:13" ht="23.25" x14ac:dyDescent="0.35">
      <c r="A1" s="394" t="s">
        <v>48</v>
      </c>
      <c r="B1" s="394"/>
      <c r="C1" s="394"/>
      <c r="D1" s="394"/>
      <c r="E1" s="394"/>
      <c r="F1" s="394"/>
      <c r="G1" s="394"/>
      <c r="H1" s="394"/>
      <c r="I1" s="394"/>
      <c r="J1" s="394"/>
      <c r="K1" s="394"/>
      <c r="L1" s="394"/>
      <c r="M1" s="394"/>
    </row>
    <row r="2" spans="1:13" ht="20.100000000000001" customHeight="1" x14ac:dyDescent="0.25">
      <c r="A2" s="17" t="s">
        <v>22</v>
      </c>
      <c r="B2" s="396" t="str">
        <f>'Fiche générale'!B2</f>
        <v>LASH</v>
      </c>
      <c r="C2" s="396"/>
      <c r="D2" s="396"/>
      <c r="E2" s="396"/>
      <c r="F2" s="16"/>
      <c r="G2" s="16"/>
      <c r="H2" s="16"/>
      <c r="I2" s="16"/>
      <c r="J2" s="16"/>
    </row>
    <row r="3" spans="1:13" ht="20.100000000000001" customHeight="1" x14ac:dyDescent="0.25">
      <c r="A3" s="17" t="s">
        <v>21</v>
      </c>
      <c r="B3" s="396" t="str">
        <f>'Fiche générale'!B3:I3</f>
        <v>Lettres Langues Arts et Communication</v>
      </c>
      <c r="C3" s="396"/>
      <c r="D3" s="396"/>
      <c r="E3" s="396"/>
      <c r="F3" s="16"/>
      <c r="G3" s="16"/>
      <c r="H3" s="16"/>
      <c r="I3" s="16"/>
      <c r="J3" s="16"/>
    </row>
    <row r="4" spans="1:13" ht="20.100000000000001" customHeight="1" x14ac:dyDescent="0.3">
      <c r="A4" s="17" t="s">
        <v>14</v>
      </c>
      <c r="B4" s="37" t="str">
        <f>'Fiche générale'!B4</f>
        <v>HPLAC18</v>
      </c>
      <c r="C4" s="18" t="s">
        <v>40</v>
      </c>
      <c r="D4" s="395">
        <v>180</v>
      </c>
      <c r="E4" s="395"/>
      <c r="F4"/>
      <c r="G4"/>
      <c r="H4"/>
      <c r="I4"/>
      <c r="J4"/>
      <c r="K4"/>
      <c r="L4"/>
      <c r="M4"/>
    </row>
    <row r="5" spans="1:13" ht="20.100000000000001" customHeight="1" x14ac:dyDescent="0.25">
      <c r="B5" s="16"/>
      <c r="C5" s="16"/>
      <c r="D5" s="16"/>
      <c r="E5" s="16"/>
      <c r="F5" s="16"/>
      <c r="G5" s="16"/>
      <c r="H5" s="16"/>
      <c r="I5" s="16"/>
      <c r="J5" s="16"/>
    </row>
    <row r="6" spans="1:13" ht="20.100000000000001" customHeight="1" x14ac:dyDescent="0.3">
      <c r="A6" s="17" t="s">
        <v>1</v>
      </c>
      <c r="B6" s="38" t="s">
        <v>99</v>
      </c>
      <c r="C6" s="18" t="s">
        <v>41</v>
      </c>
      <c r="D6" s="399">
        <v>185</v>
      </c>
      <c r="E6" s="400"/>
      <c r="F6" s="403" t="s">
        <v>2</v>
      </c>
      <c r="G6" s="404"/>
      <c r="H6" s="405" t="s">
        <v>98</v>
      </c>
      <c r="I6" s="405"/>
      <c r="J6" s="405"/>
      <c r="K6" s="405"/>
      <c r="L6" s="405"/>
      <c r="M6" s="405"/>
    </row>
    <row r="7" spans="1:13" ht="20.100000000000001" customHeight="1" x14ac:dyDescent="0.25">
      <c r="A7" s="17" t="s">
        <v>23</v>
      </c>
      <c r="B7" s="42" t="s">
        <v>103</v>
      </c>
      <c r="C7" s="16"/>
      <c r="D7" s="16"/>
      <c r="E7" s="16"/>
      <c r="F7" s="16"/>
      <c r="G7" s="16"/>
      <c r="H7" s="16"/>
      <c r="I7" s="16"/>
      <c r="J7" s="16"/>
    </row>
    <row r="8" spans="1:13" ht="20.100000000000001" customHeight="1" x14ac:dyDescent="0.25">
      <c r="A8" s="19"/>
      <c r="B8" s="9"/>
      <c r="C8" s="16"/>
      <c r="D8" s="16"/>
      <c r="E8" s="16"/>
      <c r="F8" s="16"/>
      <c r="G8" s="20"/>
      <c r="H8" s="20"/>
      <c r="I8" s="20"/>
      <c r="J8" s="20"/>
      <c r="L8" s="21"/>
      <c r="M8" s="21"/>
    </row>
    <row r="9" spans="1:13" ht="15" customHeight="1" x14ac:dyDescent="0.25">
      <c r="B9" s="361"/>
      <c r="C9" s="23"/>
      <c r="D9" s="20"/>
      <c r="E9" s="401" t="s">
        <v>29</v>
      </c>
      <c r="F9" s="402"/>
      <c r="G9" s="401" t="s">
        <v>25</v>
      </c>
      <c r="H9" s="402"/>
      <c r="I9" s="20"/>
      <c r="J9" s="22">
        <v>1</v>
      </c>
      <c r="K9" s="20"/>
      <c r="L9" s="20"/>
      <c r="M9" s="20"/>
    </row>
    <row r="10" spans="1:13" ht="15" customHeight="1" x14ac:dyDescent="0.25">
      <c r="B10" s="35"/>
      <c r="C10" s="362"/>
      <c r="D10" s="23"/>
      <c r="E10" s="406"/>
      <c r="F10" s="407"/>
      <c r="G10" s="408"/>
      <c r="H10" s="409"/>
      <c r="I10" s="24"/>
      <c r="J10" s="24"/>
      <c r="K10" s="24"/>
      <c r="L10" s="24"/>
      <c r="M10" s="24"/>
    </row>
    <row r="11" spans="1:13" ht="15" customHeight="1" x14ac:dyDescent="0.25">
      <c r="A11" s="15">
        <v>4</v>
      </c>
      <c r="B11" s="35"/>
      <c r="C11" s="362"/>
      <c r="D11" s="25"/>
      <c r="I11" s="16"/>
      <c r="J11" s="16"/>
      <c r="L11" s="24"/>
      <c r="M11" s="24"/>
    </row>
    <row r="12" spans="1:13" ht="15" customHeight="1" x14ac:dyDescent="0.25">
      <c r="B12" s="27"/>
      <c r="C12" s="362"/>
      <c r="D12" s="25"/>
      <c r="E12" s="16"/>
      <c r="F12" s="16"/>
      <c r="G12" s="16"/>
      <c r="H12" s="16"/>
      <c r="I12" s="16"/>
      <c r="J12" s="16"/>
      <c r="L12" s="24"/>
      <c r="M12" s="24"/>
    </row>
    <row r="13" spans="1:13" x14ac:dyDescent="0.25">
      <c r="D13" s="25"/>
      <c r="E13" s="410"/>
      <c r="F13" s="410"/>
      <c r="G13" s="25"/>
      <c r="H13" s="25"/>
    </row>
    <row r="14" spans="1:13" ht="26.25" customHeight="1" x14ac:dyDescent="0.25">
      <c r="B14" s="27"/>
      <c r="C14" s="25"/>
      <c r="D14" s="25"/>
      <c r="E14" s="43"/>
      <c r="F14" s="43"/>
      <c r="G14" s="25"/>
      <c r="H14" s="25"/>
      <c r="I14" s="397" t="s">
        <v>15</v>
      </c>
      <c r="J14" s="411"/>
      <c r="K14" s="398"/>
      <c r="L14" s="397" t="s">
        <v>16</v>
      </c>
      <c r="M14" s="398"/>
    </row>
    <row r="15" spans="1:13" ht="39.75" customHeight="1" x14ac:dyDescent="0.25">
      <c r="C15" s="10"/>
      <c r="D15" s="10"/>
      <c r="E15" s="11"/>
      <c r="F15" s="11"/>
      <c r="G15" s="11"/>
      <c r="H15" s="12"/>
      <c r="I15" s="30" t="s">
        <v>17</v>
      </c>
      <c r="J15" s="30" t="str">
        <f>IF(G17="CCI (CC Intégral)","CT pour les dispensés","Contrôle Terminal")</f>
        <v>CT pour les dispensés</v>
      </c>
      <c r="K15" s="31"/>
      <c r="L15" s="32" t="s">
        <v>18</v>
      </c>
      <c r="M15" s="33"/>
    </row>
    <row r="16" spans="1:13" s="26" customFormat="1" ht="48" thickBot="1" x14ac:dyDescent="0.3">
      <c r="A16" s="46" t="s">
        <v>3</v>
      </c>
      <c r="B16" s="46" t="s">
        <v>4</v>
      </c>
      <c r="C16" s="47" t="s">
        <v>5</v>
      </c>
      <c r="D16" s="48" t="s">
        <v>6</v>
      </c>
      <c r="E16" s="49" t="s">
        <v>7</v>
      </c>
      <c r="F16" s="50" t="s">
        <v>27</v>
      </c>
      <c r="G16" s="51" t="s">
        <v>28</v>
      </c>
      <c r="H16" s="50" t="s">
        <v>33</v>
      </c>
      <c r="I16" s="48" t="s">
        <v>24</v>
      </c>
      <c r="J16" s="48" t="s">
        <v>19</v>
      </c>
      <c r="K16" s="48" t="s">
        <v>20</v>
      </c>
      <c r="L16" s="48" t="s">
        <v>19</v>
      </c>
      <c r="M16" s="48" t="s">
        <v>20</v>
      </c>
    </row>
    <row r="17" spans="1:13" ht="15" customHeight="1" x14ac:dyDescent="0.25">
      <c r="A17" s="54" t="s">
        <v>0</v>
      </c>
      <c r="B17" s="55" t="s">
        <v>145</v>
      </c>
      <c r="C17" s="56"/>
      <c r="D17" s="57">
        <v>6</v>
      </c>
      <c r="E17" s="57">
        <v>6</v>
      </c>
      <c r="F17" s="58" t="s">
        <v>131</v>
      </c>
      <c r="G17" s="140" t="s">
        <v>31</v>
      </c>
      <c r="H17" s="140"/>
      <c r="I17" s="140">
        <v>2</v>
      </c>
      <c r="J17" s="140" t="s">
        <v>10</v>
      </c>
      <c r="K17" s="140" t="s">
        <v>191</v>
      </c>
      <c r="L17" s="140" t="s">
        <v>11</v>
      </c>
      <c r="M17" s="141"/>
    </row>
    <row r="18" spans="1:13" s="243" customFormat="1" ht="15" customHeight="1" x14ac:dyDescent="0.25">
      <c r="A18" s="78"/>
      <c r="B18" s="279"/>
      <c r="C18" s="219"/>
      <c r="D18" s="220"/>
      <c r="E18" s="220"/>
      <c r="F18" s="221"/>
      <c r="G18" s="216" t="s">
        <v>30</v>
      </c>
      <c r="H18" s="216"/>
      <c r="I18" s="216"/>
      <c r="J18" s="216" t="s">
        <v>10</v>
      </c>
      <c r="K18" s="308" t="s">
        <v>191</v>
      </c>
      <c r="L18" s="216" t="s">
        <v>11</v>
      </c>
      <c r="M18" s="200"/>
    </row>
    <row r="19" spans="1:13" ht="15" customHeight="1" x14ac:dyDescent="0.25">
      <c r="A19" s="255" t="s">
        <v>0</v>
      </c>
      <c r="B19" s="251" t="s">
        <v>146</v>
      </c>
      <c r="C19" s="251" t="s">
        <v>258</v>
      </c>
      <c r="D19" s="260">
        <v>6</v>
      </c>
      <c r="E19" s="260">
        <v>6</v>
      </c>
      <c r="F19" s="263" t="s">
        <v>131</v>
      </c>
      <c r="G19" s="262" t="s">
        <v>30</v>
      </c>
      <c r="H19" s="262"/>
      <c r="I19" s="262" t="s">
        <v>193</v>
      </c>
      <c r="J19" s="262" t="s">
        <v>10</v>
      </c>
      <c r="K19" s="308" t="s">
        <v>191</v>
      </c>
      <c r="L19" s="260" t="s">
        <v>10</v>
      </c>
      <c r="M19" s="87" t="s">
        <v>192</v>
      </c>
    </row>
    <row r="20" spans="1:13" s="243" customFormat="1" ht="15" customHeight="1" x14ac:dyDescent="0.25">
      <c r="A20" s="255"/>
      <c r="B20" s="251"/>
      <c r="C20" s="251"/>
      <c r="D20" s="260"/>
      <c r="E20" s="260"/>
      <c r="F20" s="263"/>
      <c r="G20" s="262" t="s">
        <v>31</v>
      </c>
      <c r="H20" s="268"/>
      <c r="I20" s="262">
        <v>2</v>
      </c>
      <c r="J20" s="268"/>
      <c r="K20" s="268"/>
      <c r="L20" s="262" t="s">
        <v>10</v>
      </c>
      <c r="M20" s="228" t="s">
        <v>192</v>
      </c>
    </row>
    <row r="21" spans="1:13" ht="15" customHeight="1" x14ac:dyDescent="0.25">
      <c r="A21" s="255" t="s">
        <v>0</v>
      </c>
      <c r="B21" s="251" t="s">
        <v>147</v>
      </c>
      <c r="C21" s="251" t="s">
        <v>259</v>
      </c>
      <c r="D21" s="260">
        <v>6</v>
      </c>
      <c r="E21" s="260">
        <v>6</v>
      </c>
      <c r="F21" s="263" t="s">
        <v>131</v>
      </c>
      <c r="G21" s="262" t="s">
        <v>31</v>
      </c>
      <c r="H21" s="262"/>
      <c r="I21" s="262">
        <v>2</v>
      </c>
      <c r="J21" s="262"/>
      <c r="K21" s="262"/>
      <c r="L21" s="262" t="s">
        <v>10</v>
      </c>
      <c r="M21" s="308" t="s">
        <v>191</v>
      </c>
    </row>
    <row r="22" spans="1:13" ht="15" customHeight="1" x14ac:dyDescent="0.25">
      <c r="A22" s="255"/>
      <c r="B22" s="251"/>
      <c r="C22" s="251"/>
      <c r="D22" s="260"/>
      <c r="E22" s="260"/>
      <c r="F22" s="263"/>
      <c r="G22" s="262" t="s">
        <v>30</v>
      </c>
      <c r="H22" s="262"/>
      <c r="I22" s="262"/>
      <c r="J22" s="262" t="s">
        <v>10</v>
      </c>
      <c r="K22" s="308" t="s">
        <v>191</v>
      </c>
      <c r="L22" s="262" t="s">
        <v>10</v>
      </c>
      <c r="M22" s="308" t="s">
        <v>191</v>
      </c>
    </row>
    <row r="23" spans="1:13" ht="15" customHeight="1" x14ac:dyDescent="0.25">
      <c r="A23" s="255" t="s">
        <v>0</v>
      </c>
      <c r="B23" s="251" t="s">
        <v>148</v>
      </c>
      <c r="C23" s="251" t="s">
        <v>260</v>
      </c>
      <c r="D23" s="260">
        <v>6</v>
      </c>
      <c r="E23" s="260">
        <v>6</v>
      </c>
      <c r="F23" s="263" t="s">
        <v>131</v>
      </c>
      <c r="G23" s="260" t="s">
        <v>31</v>
      </c>
      <c r="H23" s="260"/>
      <c r="I23" s="262">
        <v>2</v>
      </c>
      <c r="J23" s="263"/>
      <c r="K23" s="263"/>
      <c r="L23" s="263" t="s">
        <v>10</v>
      </c>
      <c r="M23" s="308" t="s">
        <v>191</v>
      </c>
    </row>
    <row r="24" spans="1:13" s="215" customFormat="1" ht="15" customHeight="1" x14ac:dyDescent="0.25">
      <c r="A24" s="255"/>
      <c r="B24" s="251"/>
      <c r="C24" s="251"/>
      <c r="D24" s="260"/>
      <c r="E24" s="260"/>
      <c r="F24" s="263"/>
      <c r="G24" s="260" t="s">
        <v>30</v>
      </c>
      <c r="H24" s="260"/>
      <c r="I24" s="262"/>
      <c r="J24" s="263" t="s">
        <v>10</v>
      </c>
      <c r="K24" s="308" t="s">
        <v>191</v>
      </c>
      <c r="L24" s="263" t="s">
        <v>10</v>
      </c>
      <c r="M24" s="308" t="s">
        <v>191</v>
      </c>
    </row>
    <row r="25" spans="1:13" ht="15" customHeight="1" x14ac:dyDescent="0.25">
      <c r="A25" s="255" t="s">
        <v>0</v>
      </c>
      <c r="B25" s="86" t="s">
        <v>149</v>
      </c>
      <c r="C25" s="251" t="s">
        <v>261</v>
      </c>
      <c r="D25" s="260">
        <v>6</v>
      </c>
      <c r="E25" s="308">
        <v>6</v>
      </c>
      <c r="F25" s="308" t="s">
        <v>131</v>
      </c>
      <c r="G25" s="308" t="s">
        <v>31</v>
      </c>
      <c r="H25" s="308"/>
      <c r="I25" s="308">
        <v>2</v>
      </c>
      <c r="J25" s="308"/>
      <c r="K25" s="308"/>
      <c r="L25" s="308" t="s">
        <v>11</v>
      </c>
      <c r="M25" s="309"/>
    </row>
    <row r="26" spans="1:13" s="254" customFormat="1" ht="15" customHeight="1" thickBot="1" x14ac:dyDescent="0.3">
      <c r="A26" s="122"/>
      <c r="B26" s="256"/>
      <c r="C26" s="256"/>
      <c r="D26" s="257"/>
      <c r="E26" s="334"/>
      <c r="F26" s="334"/>
      <c r="G26" s="312" t="s">
        <v>30</v>
      </c>
      <c r="H26" s="312"/>
      <c r="I26" s="312"/>
      <c r="J26" s="312" t="s">
        <v>10</v>
      </c>
      <c r="K26" s="312" t="s">
        <v>191</v>
      </c>
      <c r="L26" s="312" t="s">
        <v>11</v>
      </c>
      <c r="M26" s="336"/>
    </row>
    <row r="27" spans="1:13" ht="15" customHeight="1" x14ac:dyDescent="0.25">
      <c r="A27" s="255" t="s">
        <v>0</v>
      </c>
      <c r="B27" s="178" t="s">
        <v>150</v>
      </c>
      <c r="C27" s="251" t="s">
        <v>262</v>
      </c>
      <c r="D27" s="260">
        <v>6</v>
      </c>
      <c r="E27" s="308">
        <v>6</v>
      </c>
      <c r="F27" s="308" t="s">
        <v>131</v>
      </c>
      <c r="G27" s="308" t="s">
        <v>31</v>
      </c>
      <c r="H27" s="308"/>
      <c r="I27" s="308">
        <v>2</v>
      </c>
      <c r="J27" s="308"/>
      <c r="K27" s="308"/>
      <c r="L27" s="308" t="s">
        <v>10</v>
      </c>
      <c r="M27" s="308" t="s">
        <v>191</v>
      </c>
    </row>
    <row r="28" spans="1:13" ht="15" customHeight="1" x14ac:dyDescent="0.25">
      <c r="A28" s="255"/>
      <c r="B28" s="178"/>
      <c r="C28" s="251"/>
      <c r="D28" s="260"/>
      <c r="E28" s="308"/>
      <c r="F28" s="308"/>
      <c r="G28" s="308" t="s">
        <v>30</v>
      </c>
      <c r="H28" s="308"/>
      <c r="I28" s="308"/>
      <c r="J28" s="308" t="s">
        <v>10</v>
      </c>
      <c r="K28" s="308" t="s">
        <v>191</v>
      </c>
      <c r="L28" s="308" t="s">
        <v>10</v>
      </c>
      <c r="M28" s="308" t="s">
        <v>191</v>
      </c>
    </row>
    <row r="29" spans="1:13" ht="15" customHeight="1" x14ac:dyDescent="0.25">
      <c r="A29" s="255" t="s">
        <v>0</v>
      </c>
      <c r="B29" s="251" t="s">
        <v>151</v>
      </c>
      <c r="C29" s="251" t="s">
        <v>263</v>
      </c>
      <c r="D29" s="260">
        <v>6</v>
      </c>
      <c r="E29" s="308">
        <v>6</v>
      </c>
      <c r="F29" s="308" t="s">
        <v>131</v>
      </c>
      <c r="G29" s="308" t="s">
        <v>31</v>
      </c>
      <c r="H29" s="308"/>
      <c r="I29" s="308">
        <v>2</v>
      </c>
      <c r="J29" s="308"/>
      <c r="K29" s="308"/>
      <c r="L29" s="308" t="s">
        <v>10</v>
      </c>
      <c r="M29" s="308" t="s">
        <v>191</v>
      </c>
    </row>
    <row r="30" spans="1:13" s="215" customFormat="1" ht="15" customHeight="1" x14ac:dyDescent="0.25">
      <c r="A30" s="245"/>
      <c r="B30" s="247"/>
      <c r="C30" s="247"/>
      <c r="D30" s="248"/>
      <c r="E30" s="318"/>
      <c r="F30" s="318"/>
      <c r="G30" s="334" t="s">
        <v>30</v>
      </c>
      <c r="H30" s="334"/>
      <c r="I30" s="334"/>
      <c r="J30" s="334" t="s">
        <v>10</v>
      </c>
      <c r="K30" s="308" t="s">
        <v>191</v>
      </c>
      <c r="L30" s="334" t="s">
        <v>10</v>
      </c>
      <c r="M30" s="308" t="s">
        <v>191</v>
      </c>
    </row>
    <row r="31" spans="1:13" ht="15" customHeight="1" thickBot="1" x14ac:dyDescent="0.3">
      <c r="A31" s="222" t="s">
        <v>0</v>
      </c>
      <c r="B31" s="348" t="s">
        <v>152</v>
      </c>
      <c r="C31" s="88" t="s">
        <v>264</v>
      </c>
      <c r="D31" s="223">
        <v>6</v>
      </c>
      <c r="E31" s="312">
        <v>6</v>
      </c>
      <c r="F31" s="312" t="s">
        <v>131</v>
      </c>
      <c r="G31" s="312" t="s">
        <v>32</v>
      </c>
      <c r="H31" s="363">
        <v>1</v>
      </c>
      <c r="I31" s="363">
        <v>2</v>
      </c>
      <c r="J31" s="363" t="s">
        <v>10</v>
      </c>
      <c r="K31" s="363" t="s">
        <v>196</v>
      </c>
      <c r="L31" s="312" t="s">
        <v>11</v>
      </c>
      <c r="M31" s="314"/>
    </row>
    <row r="32" spans="1:13" s="243" customFormat="1" ht="15" customHeight="1" thickBot="1" x14ac:dyDescent="0.3">
      <c r="A32" s="303" t="s">
        <v>0</v>
      </c>
      <c r="B32" s="304" t="s">
        <v>206</v>
      </c>
      <c r="C32" s="305"/>
      <c r="D32" s="304">
        <v>6</v>
      </c>
      <c r="E32" s="334">
        <v>6</v>
      </c>
      <c r="F32" s="334" t="s">
        <v>131</v>
      </c>
      <c r="G32" s="334"/>
      <c r="H32" s="334"/>
      <c r="I32" s="334"/>
      <c r="J32" s="334"/>
      <c r="K32" s="334"/>
      <c r="L32" s="334"/>
      <c r="M32" s="336"/>
    </row>
    <row r="33" spans="1:14" ht="15" customHeight="1" x14ac:dyDescent="0.25">
      <c r="A33" s="54" t="s">
        <v>0</v>
      </c>
      <c r="B33" s="58" t="s">
        <v>153</v>
      </c>
      <c r="C33" s="56" t="s">
        <v>265</v>
      </c>
      <c r="D33" s="57">
        <v>6</v>
      </c>
      <c r="E33" s="326">
        <v>6</v>
      </c>
      <c r="F33" s="326" t="s">
        <v>131</v>
      </c>
      <c r="G33" s="326"/>
      <c r="H33" s="326"/>
      <c r="I33" s="326"/>
      <c r="J33" s="326"/>
      <c r="K33" s="326"/>
      <c r="L33" s="326"/>
      <c r="M33" s="328"/>
    </row>
    <row r="34" spans="1:14" ht="15" customHeight="1" x14ac:dyDescent="0.25">
      <c r="A34" s="60" t="s">
        <v>26</v>
      </c>
      <c r="B34" s="4" t="s">
        <v>154</v>
      </c>
      <c r="C34" s="251" t="s">
        <v>266</v>
      </c>
      <c r="D34" s="3"/>
      <c r="E34" s="308">
        <v>1</v>
      </c>
      <c r="F34" s="308" t="s">
        <v>131</v>
      </c>
      <c r="G34" s="308" t="s">
        <v>31</v>
      </c>
      <c r="H34" s="308"/>
      <c r="I34" s="308">
        <v>2</v>
      </c>
      <c r="J34" s="308"/>
      <c r="K34" s="308"/>
      <c r="L34" s="308" t="s">
        <v>11</v>
      </c>
      <c r="M34" s="309"/>
    </row>
    <row r="35" spans="1:14" s="243" customFormat="1" ht="15" customHeight="1" x14ac:dyDescent="0.25">
      <c r="A35" s="255"/>
      <c r="B35" s="263"/>
      <c r="C35" s="251"/>
      <c r="D35" s="260"/>
      <c r="E35" s="308"/>
      <c r="F35" s="308"/>
      <c r="G35" s="308" t="s">
        <v>30</v>
      </c>
      <c r="H35" s="308"/>
      <c r="I35" s="308"/>
      <c r="J35" s="308" t="s">
        <v>10</v>
      </c>
      <c r="K35" s="308" t="s">
        <v>196</v>
      </c>
      <c r="L35" s="308" t="s">
        <v>11</v>
      </c>
      <c r="M35" s="309"/>
    </row>
    <row r="36" spans="1:14" ht="15" customHeight="1" x14ac:dyDescent="0.25">
      <c r="A36" s="60" t="s">
        <v>26</v>
      </c>
      <c r="B36" s="354" t="s">
        <v>155</v>
      </c>
      <c r="C36" s="251" t="s">
        <v>267</v>
      </c>
      <c r="D36" s="3"/>
      <c r="E36" s="308">
        <v>1</v>
      </c>
      <c r="F36" s="308" t="s">
        <v>131</v>
      </c>
      <c r="G36" s="308" t="s">
        <v>32</v>
      </c>
      <c r="H36" s="310">
        <v>0.7</v>
      </c>
      <c r="I36" s="308">
        <v>1</v>
      </c>
      <c r="J36" s="308" t="s">
        <v>10</v>
      </c>
      <c r="K36" s="356" t="s">
        <v>212</v>
      </c>
      <c r="L36" s="308" t="s">
        <v>11</v>
      </c>
      <c r="M36" s="309"/>
    </row>
    <row r="37" spans="1:14" s="243" customFormat="1" ht="15" customHeight="1" x14ac:dyDescent="0.25">
      <c r="A37" s="78"/>
      <c r="B37" s="263"/>
      <c r="C37" s="251"/>
      <c r="D37" s="260"/>
      <c r="E37" s="308"/>
      <c r="F37" s="308"/>
      <c r="G37" s="308"/>
      <c r="H37" s="308"/>
      <c r="I37" s="308"/>
      <c r="J37" s="308"/>
      <c r="K37" s="308"/>
      <c r="L37" s="308"/>
      <c r="M37" s="309"/>
    </row>
    <row r="38" spans="1:14" ht="15" customHeight="1" x14ac:dyDescent="0.25">
      <c r="A38" s="78" t="s">
        <v>0</v>
      </c>
      <c r="B38" s="4" t="s">
        <v>158</v>
      </c>
      <c r="C38" s="251" t="s">
        <v>268</v>
      </c>
      <c r="D38" s="3">
        <v>6</v>
      </c>
      <c r="E38" s="308">
        <v>6</v>
      </c>
      <c r="F38" s="308" t="s">
        <v>131</v>
      </c>
      <c r="G38" s="308"/>
      <c r="H38" s="308"/>
      <c r="I38" s="308"/>
      <c r="J38" s="308"/>
      <c r="K38" s="308"/>
      <c r="L38" s="308"/>
      <c r="M38" s="309"/>
      <c r="N38" s="21"/>
    </row>
    <row r="39" spans="1:14" ht="15" customHeight="1" x14ac:dyDescent="0.25">
      <c r="A39" s="60" t="s">
        <v>26</v>
      </c>
      <c r="B39" s="354" t="s">
        <v>156</v>
      </c>
      <c r="C39" s="263" t="s">
        <v>269</v>
      </c>
      <c r="D39" s="3"/>
      <c r="E39" s="308">
        <v>1</v>
      </c>
      <c r="F39" s="308" t="s">
        <v>131</v>
      </c>
      <c r="G39" s="308" t="s">
        <v>32</v>
      </c>
      <c r="H39" s="310">
        <v>0.7</v>
      </c>
      <c r="I39" s="308">
        <v>1</v>
      </c>
      <c r="J39" s="308" t="s">
        <v>10</v>
      </c>
      <c r="K39" s="356" t="s">
        <v>213</v>
      </c>
      <c r="L39" s="308" t="s">
        <v>11</v>
      </c>
      <c r="M39" s="309"/>
    </row>
    <row r="40" spans="1:14" s="243" customFormat="1" ht="15" customHeight="1" x14ac:dyDescent="0.25">
      <c r="A40" s="245"/>
      <c r="B40" s="246"/>
      <c r="C40" s="246"/>
      <c r="D40" s="248"/>
      <c r="E40" s="318"/>
      <c r="F40" s="318"/>
      <c r="G40" s="318"/>
      <c r="H40" s="318"/>
      <c r="I40" s="318"/>
      <c r="J40" s="318"/>
      <c r="K40" s="318"/>
      <c r="L40" s="318"/>
      <c r="M40" s="309"/>
    </row>
    <row r="41" spans="1:14" s="243" customFormat="1" ht="15" customHeight="1" x14ac:dyDescent="0.25">
      <c r="A41" s="356" t="s">
        <v>26</v>
      </c>
      <c r="B41" s="358" t="s">
        <v>216</v>
      </c>
      <c r="C41" s="358" t="s">
        <v>270</v>
      </c>
      <c r="D41" s="308"/>
      <c r="E41" s="308">
        <v>1</v>
      </c>
      <c r="F41" s="308" t="s">
        <v>131</v>
      </c>
      <c r="G41" s="308"/>
      <c r="H41" s="308"/>
      <c r="I41" s="308"/>
      <c r="J41" s="308"/>
      <c r="K41" s="308"/>
      <c r="L41" s="308"/>
      <c r="M41" s="308"/>
    </row>
    <row r="42" spans="1:14" s="243" customFormat="1" ht="15" customHeight="1" x14ac:dyDescent="0.25">
      <c r="A42" s="245"/>
      <c r="B42" s="246"/>
      <c r="C42" s="246"/>
      <c r="D42" s="248"/>
      <c r="E42" s="318"/>
      <c r="F42" s="318"/>
      <c r="G42" s="318"/>
      <c r="H42" s="318"/>
      <c r="I42" s="318"/>
      <c r="J42" s="318"/>
      <c r="K42" s="318"/>
      <c r="L42" s="318"/>
      <c r="M42" s="309"/>
    </row>
    <row r="43" spans="1:14" ht="15" customHeight="1" x14ac:dyDescent="0.25">
      <c r="A43" s="255" t="s">
        <v>26</v>
      </c>
      <c r="B43" s="354" t="s">
        <v>211</v>
      </c>
      <c r="C43" s="263" t="s">
        <v>271</v>
      </c>
      <c r="D43" s="260"/>
      <c r="E43" s="308">
        <v>1</v>
      </c>
      <c r="F43" s="308" t="s">
        <v>131</v>
      </c>
      <c r="G43" s="318" t="s">
        <v>32</v>
      </c>
      <c r="H43" s="337">
        <v>0.7</v>
      </c>
      <c r="I43" s="318">
        <v>2</v>
      </c>
      <c r="J43" s="318" t="s">
        <v>10</v>
      </c>
      <c r="K43" s="318" t="s">
        <v>191</v>
      </c>
      <c r="L43" s="318" t="s">
        <v>11</v>
      </c>
      <c r="M43" s="309"/>
    </row>
    <row r="44" spans="1:14" s="243" customFormat="1" ht="15" customHeight="1" thickBot="1" x14ac:dyDescent="0.3">
      <c r="A44" s="122"/>
      <c r="B44" s="256"/>
      <c r="C44" s="256"/>
      <c r="D44" s="257"/>
      <c r="E44" s="334"/>
      <c r="F44" s="334"/>
      <c r="G44" s="312" t="s">
        <v>30</v>
      </c>
      <c r="H44" s="312"/>
      <c r="I44" s="312"/>
      <c r="J44" s="312" t="s">
        <v>10</v>
      </c>
      <c r="K44" s="312" t="s">
        <v>191</v>
      </c>
      <c r="L44" s="312" t="s">
        <v>11</v>
      </c>
      <c r="M44" s="336"/>
    </row>
    <row r="45" spans="1:14" ht="15" customHeight="1" x14ac:dyDescent="0.25">
      <c r="A45" s="54" t="s">
        <v>0</v>
      </c>
      <c r="B45" s="58" t="s">
        <v>159</v>
      </c>
      <c r="C45" s="56" t="s">
        <v>272</v>
      </c>
      <c r="D45" s="57">
        <v>6</v>
      </c>
      <c r="E45" s="326">
        <v>6</v>
      </c>
      <c r="F45" s="326" t="s">
        <v>131</v>
      </c>
      <c r="G45" s="326"/>
      <c r="H45" s="326"/>
      <c r="I45" s="326"/>
      <c r="J45" s="326"/>
      <c r="K45" s="326"/>
      <c r="L45" s="326"/>
      <c r="M45" s="328"/>
    </row>
    <row r="46" spans="1:14" s="243" customFormat="1" ht="15" customHeight="1" x14ac:dyDescent="0.25">
      <c r="A46" s="255" t="s">
        <v>26</v>
      </c>
      <c r="B46" s="263" t="s">
        <v>154</v>
      </c>
      <c r="C46" s="251" t="s">
        <v>273</v>
      </c>
      <c r="D46" s="260"/>
      <c r="E46" s="308">
        <v>1</v>
      </c>
      <c r="F46" s="308" t="s">
        <v>131</v>
      </c>
      <c r="G46" s="308" t="s">
        <v>31</v>
      </c>
      <c r="H46" s="308"/>
      <c r="I46" s="308">
        <v>4</v>
      </c>
      <c r="J46" s="308"/>
      <c r="K46" s="308"/>
      <c r="L46" s="308" t="s">
        <v>10</v>
      </c>
      <c r="M46" s="309" t="s">
        <v>191</v>
      </c>
    </row>
    <row r="47" spans="1:14" s="243" customFormat="1" ht="15" customHeight="1" x14ac:dyDescent="0.25">
      <c r="A47" s="255"/>
      <c r="B47" s="263"/>
      <c r="C47" s="251"/>
      <c r="D47" s="260"/>
      <c r="E47" s="308"/>
      <c r="F47" s="308"/>
      <c r="G47" s="308"/>
      <c r="H47" s="308"/>
      <c r="I47" s="308"/>
      <c r="J47" s="308"/>
      <c r="K47" s="308"/>
      <c r="L47" s="308" t="s">
        <v>11</v>
      </c>
      <c r="M47" s="309"/>
    </row>
    <row r="48" spans="1:14" s="243" customFormat="1" ht="15" customHeight="1" x14ac:dyDescent="0.25">
      <c r="A48" s="78"/>
      <c r="B48" s="263"/>
      <c r="C48" s="251"/>
      <c r="D48" s="260"/>
      <c r="E48" s="308"/>
      <c r="F48" s="308"/>
      <c r="G48" s="308" t="s">
        <v>30</v>
      </c>
      <c r="H48" s="308"/>
      <c r="I48" s="308"/>
      <c r="J48" s="308" t="s">
        <v>10</v>
      </c>
      <c r="K48" s="308" t="s">
        <v>196</v>
      </c>
      <c r="L48" s="308" t="s">
        <v>10</v>
      </c>
      <c r="M48" s="309" t="s">
        <v>191</v>
      </c>
    </row>
    <row r="49" spans="1:13" ht="15" customHeight="1" x14ac:dyDescent="0.25">
      <c r="A49" s="78"/>
      <c r="B49" s="263"/>
      <c r="C49" s="251"/>
      <c r="D49" s="260"/>
      <c r="E49" s="308"/>
      <c r="F49" s="308"/>
      <c r="G49" s="308" t="s">
        <v>30</v>
      </c>
      <c r="H49" s="308"/>
      <c r="I49" s="308"/>
      <c r="J49" s="308" t="s">
        <v>11</v>
      </c>
      <c r="K49" s="308"/>
      <c r="L49" s="308" t="s">
        <v>11</v>
      </c>
      <c r="M49" s="309"/>
    </row>
    <row r="50" spans="1:13" ht="15" customHeight="1" x14ac:dyDescent="0.25">
      <c r="A50" s="306" t="s">
        <v>26</v>
      </c>
      <c r="B50" s="308" t="s">
        <v>155</v>
      </c>
      <c r="C50" s="251" t="s">
        <v>274</v>
      </c>
      <c r="D50" s="260"/>
      <c r="E50" s="308">
        <v>1</v>
      </c>
      <c r="F50" s="308" t="s">
        <v>131</v>
      </c>
      <c r="G50" s="308" t="s">
        <v>31</v>
      </c>
      <c r="H50" s="308"/>
      <c r="I50" s="308">
        <v>2</v>
      </c>
      <c r="J50" s="308"/>
      <c r="K50" s="308"/>
      <c r="L50" s="308" t="s">
        <v>10</v>
      </c>
      <c r="M50" s="338" t="s">
        <v>192</v>
      </c>
    </row>
    <row r="51" spans="1:13" s="243" customFormat="1" ht="15" customHeight="1" x14ac:dyDescent="0.25">
      <c r="A51" s="340"/>
      <c r="B51" s="308"/>
      <c r="C51" s="251"/>
      <c r="D51" s="260"/>
      <c r="E51" s="308"/>
      <c r="F51" s="308"/>
      <c r="G51" s="308" t="s">
        <v>30</v>
      </c>
      <c r="H51" s="308"/>
      <c r="I51" s="308"/>
      <c r="J51" s="308" t="s">
        <v>10</v>
      </c>
      <c r="K51" s="339" t="s">
        <v>191</v>
      </c>
      <c r="L51" s="308" t="s">
        <v>10</v>
      </c>
      <c r="M51" s="338" t="s">
        <v>192</v>
      </c>
    </row>
    <row r="52" spans="1:13" ht="15" customHeight="1" x14ac:dyDescent="0.25">
      <c r="A52" s="340" t="s">
        <v>0</v>
      </c>
      <c r="B52" s="308" t="s">
        <v>160</v>
      </c>
      <c r="C52" s="251" t="s">
        <v>275</v>
      </c>
      <c r="D52" s="260">
        <v>6</v>
      </c>
      <c r="E52" s="308">
        <v>6</v>
      </c>
      <c r="F52" s="308" t="s">
        <v>131</v>
      </c>
      <c r="G52" s="308"/>
      <c r="H52" s="308"/>
      <c r="I52" s="308"/>
      <c r="J52" s="308"/>
      <c r="K52" s="308"/>
      <c r="L52" s="308"/>
      <c r="M52" s="309"/>
    </row>
    <row r="53" spans="1:13" s="243" customFormat="1" ht="15" customHeight="1" x14ac:dyDescent="0.25">
      <c r="A53" s="306" t="s">
        <v>26</v>
      </c>
      <c r="B53" s="308" t="s">
        <v>156</v>
      </c>
      <c r="C53" s="263" t="s">
        <v>276</v>
      </c>
      <c r="D53" s="260"/>
      <c r="E53" s="308">
        <v>1</v>
      </c>
      <c r="F53" s="308" t="s">
        <v>131</v>
      </c>
      <c r="G53" s="308" t="s">
        <v>31</v>
      </c>
      <c r="H53" s="308"/>
      <c r="I53" s="308">
        <v>2</v>
      </c>
      <c r="J53" s="308"/>
      <c r="K53" s="308"/>
      <c r="L53" s="308" t="s">
        <v>10</v>
      </c>
      <c r="M53" s="309" t="s">
        <v>192</v>
      </c>
    </row>
    <row r="54" spans="1:13" s="243" customFormat="1" ht="15" customHeight="1" x14ac:dyDescent="0.25">
      <c r="A54" s="306"/>
      <c r="B54" s="308"/>
      <c r="C54" s="263"/>
      <c r="D54" s="260"/>
      <c r="E54" s="308"/>
      <c r="F54" s="308"/>
      <c r="G54" s="308" t="s">
        <v>30</v>
      </c>
      <c r="H54" s="308"/>
      <c r="I54" s="308">
        <v>2</v>
      </c>
      <c r="J54" s="308" t="s">
        <v>10</v>
      </c>
      <c r="K54" s="308" t="s">
        <v>191</v>
      </c>
      <c r="L54" s="308" t="s">
        <v>10</v>
      </c>
      <c r="M54" s="309" t="s">
        <v>192</v>
      </c>
    </row>
    <row r="55" spans="1:13" ht="15" customHeight="1" x14ac:dyDescent="0.25">
      <c r="A55" s="306" t="s">
        <v>26</v>
      </c>
      <c r="B55" s="308" t="s">
        <v>157</v>
      </c>
      <c r="C55" s="263" t="s">
        <v>277</v>
      </c>
      <c r="D55" s="260"/>
      <c r="E55" s="308">
        <v>1</v>
      </c>
      <c r="F55" s="308" t="s">
        <v>131</v>
      </c>
      <c r="G55" s="308" t="s">
        <v>31</v>
      </c>
      <c r="H55" s="308"/>
      <c r="I55" s="308">
        <v>2</v>
      </c>
      <c r="J55" s="308"/>
      <c r="K55" s="308"/>
      <c r="L55" s="308" t="s">
        <v>10</v>
      </c>
      <c r="M55" s="309" t="s">
        <v>192</v>
      </c>
    </row>
    <row r="56" spans="1:13" ht="15" customHeight="1" thickBot="1" x14ac:dyDescent="0.3">
      <c r="A56" s="68"/>
      <c r="B56" s="69"/>
      <c r="C56" s="264"/>
      <c r="D56" s="71"/>
      <c r="E56" s="312"/>
      <c r="F56" s="312"/>
      <c r="G56" s="308" t="s">
        <v>30</v>
      </c>
      <c r="H56" s="308"/>
      <c r="I56" s="308">
        <v>2</v>
      </c>
      <c r="J56" s="308" t="s">
        <v>10</v>
      </c>
      <c r="K56" s="308" t="s">
        <v>191</v>
      </c>
      <c r="L56" s="308" t="s">
        <v>10</v>
      </c>
      <c r="M56" s="309" t="s">
        <v>192</v>
      </c>
    </row>
    <row r="57" spans="1:13" ht="15" customHeight="1" x14ac:dyDescent="0.25">
      <c r="A57" s="54" t="s">
        <v>0</v>
      </c>
      <c r="B57" s="58" t="s">
        <v>161</v>
      </c>
      <c r="C57" s="56" t="s">
        <v>278</v>
      </c>
      <c r="D57" s="57">
        <v>6</v>
      </c>
      <c r="E57" s="57">
        <v>6</v>
      </c>
      <c r="F57" s="58" t="s">
        <v>131</v>
      </c>
      <c r="G57" s="119"/>
      <c r="H57" s="119"/>
      <c r="I57" s="119"/>
      <c r="J57" s="119"/>
      <c r="K57" s="119"/>
      <c r="L57" s="119"/>
      <c r="M57" s="120"/>
    </row>
    <row r="58" spans="1:13" s="21" customFormat="1" ht="15" customHeight="1" x14ac:dyDescent="0.25">
      <c r="A58" s="60" t="s">
        <v>26</v>
      </c>
      <c r="B58" s="4" t="s">
        <v>154</v>
      </c>
      <c r="C58" s="251" t="s">
        <v>279</v>
      </c>
      <c r="D58" s="3"/>
      <c r="E58" s="3">
        <v>1</v>
      </c>
      <c r="F58" s="4" t="s">
        <v>131</v>
      </c>
      <c r="G58" s="117" t="s">
        <v>32</v>
      </c>
      <c r="H58" s="117">
        <v>1</v>
      </c>
      <c r="I58" s="354">
        <v>4</v>
      </c>
      <c r="J58" s="117" t="s">
        <v>10</v>
      </c>
      <c r="K58" s="117" t="s">
        <v>192</v>
      </c>
      <c r="L58" s="117" t="s">
        <v>10</v>
      </c>
      <c r="M58" s="121" t="s">
        <v>196</v>
      </c>
    </row>
    <row r="59" spans="1:13" s="21" customFormat="1" ht="15" customHeight="1" x14ac:dyDescent="0.25">
      <c r="A59" s="60"/>
      <c r="B59" s="4"/>
      <c r="C59" s="251"/>
      <c r="D59" s="3"/>
      <c r="E59" s="3"/>
      <c r="F59" s="4"/>
      <c r="G59" s="117" t="s">
        <v>30</v>
      </c>
      <c r="H59" s="117"/>
      <c r="I59" s="117"/>
      <c r="J59" s="117" t="s">
        <v>10</v>
      </c>
      <c r="K59" s="117" t="s">
        <v>196</v>
      </c>
      <c r="L59" s="354" t="s">
        <v>11</v>
      </c>
      <c r="M59" s="121"/>
    </row>
    <row r="60" spans="1:13" s="21" customFormat="1" ht="15" customHeight="1" x14ac:dyDescent="0.25">
      <c r="A60" s="60" t="s">
        <v>26</v>
      </c>
      <c r="B60" s="4" t="s">
        <v>155</v>
      </c>
      <c r="C60" s="251" t="s">
        <v>280</v>
      </c>
      <c r="D60" s="3"/>
      <c r="E60" s="3">
        <v>1</v>
      </c>
      <c r="F60" s="4" t="s">
        <v>131</v>
      </c>
      <c r="G60" s="117" t="s">
        <v>32</v>
      </c>
      <c r="H60" s="117">
        <v>1</v>
      </c>
      <c r="I60" s="117">
        <v>2</v>
      </c>
      <c r="J60" s="117" t="s">
        <v>10</v>
      </c>
      <c r="K60" s="117" t="s">
        <v>191</v>
      </c>
      <c r="L60" s="117" t="s">
        <v>11</v>
      </c>
      <c r="M60" s="121"/>
    </row>
    <row r="61" spans="1:13" s="21" customFormat="1" ht="15" customHeight="1" x14ac:dyDescent="0.25">
      <c r="A61" s="78"/>
      <c r="B61" s="4"/>
      <c r="C61" s="251"/>
      <c r="D61" s="3"/>
      <c r="E61" s="3"/>
      <c r="F61" s="4"/>
      <c r="G61" s="117" t="s">
        <v>30</v>
      </c>
      <c r="H61" s="117"/>
      <c r="I61" s="117"/>
      <c r="J61" s="354" t="s">
        <v>11</v>
      </c>
      <c r="K61" s="117" t="s">
        <v>191</v>
      </c>
      <c r="L61" s="117" t="s">
        <v>11</v>
      </c>
      <c r="M61" s="121"/>
    </row>
    <row r="62" spans="1:13" s="21" customFormat="1" ht="15" customHeight="1" x14ac:dyDescent="0.25">
      <c r="A62" s="78" t="s">
        <v>0</v>
      </c>
      <c r="B62" s="4" t="s">
        <v>162</v>
      </c>
      <c r="C62" s="251" t="s">
        <v>281</v>
      </c>
      <c r="D62" s="3">
        <v>6</v>
      </c>
      <c r="E62" s="3">
        <v>6</v>
      </c>
      <c r="F62" s="4" t="s">
        <v>131</v>
      </c>
      <c r="G62" s="117"/>
      <c r="H62" s="117"/>
      <c r="I62" s="117"/>
      <c r="J62" s="117"/>
      <c r="K62" s="117"/>
      <c r="L62" s="117"/>
      <c r="M62" s="121"/>
    </row>
    <row r="63" spans="1:13" s="21" customFormat="1" ht="15" customHeight="1" x14ac:dyDescent="0.25">
      <c r="A63" s="60" t="s">
        <v>26</v>
      </c>
      <c r="B63" s="4" t="s">
        <v>156</v>
      </c>
      <c r="C63" s="263" t="s">
        <v>282</v>
      </c>
      <c r="D63" s="3"/>
      <c r="E63" s="4">
        <v>1</v>
      </c>
      <c r="F63" s="123" t="s">
        <v>131</v>
      </c>
      <c r="G63" s="123" t="s">
        <v>32</v>
      </c>
      <c r="H63" s="123">
        <v>1</v>
      </c>
      <c r="I63" s="123">
        <v>2</v>
      </c>
      <c r="J63" s="123" t="s">
        <v>10</v>
      </c>
      <c r="K63" s="354" t="s">
        <v>191</v>
      </c>
      <c r="L63" s="123" t="s">
        <v>11</v>
      </c>
      <c r="M63" s="130"/>
    </row>
    <row r="64" spans="1:13" s="21" customFormat="1" ht="15" customHeight="1" x14ac:dyDescent="0.25">
      <c r="A64" s="74"/>
      <c r="B64" s="75"/>
      <c r="C64" s="246"/>
      <c r="D64" s="76"/>
      <c r="E64" s="75"/>
      <c r="F64" s="131"/>
      <c r="G64" s="131" t="s">
        <v>30</v>
      </c>
      <c r="H64" s="131"/>
      <c r="I64" s="131"/>
      <c r="J64" s="355" t="s">
        <v>10</v>
      </c>
      <c r="K64" s="354" t="s">
        <v>213</v>
      </c>
      <c r="L64" s="131" t="s">
        <v>11</v>
      </c>
      <c r="M64" s="113"/>
    </row>
    <row r="65" spans="1:13" s="21" customFormat="1" ht="15" customHeight="1" x14ac:dyDescent="0.25">
      <c r="A65" s="127" t="s">
        <v>26</v>
      </c>
      <c r="B65" s="125" t="s">
        <v>157</v>
      </c>
      <c r="C65" s="251" t="s">
        <v>283</v>
      </c>
      <c r="D65" s="124"/>
      <c r="E65" s="124">
        <v>1</v>
      </c>
      <c r="F65" s="125" t="s">
        <v>131</v>
      </c>
      <c r="G65" s="354" t="s">
        <v>30</v>
      </c>
      <c r="H65" s="123">
        <v>1</v>
      </c>
      <c r="I65" s="123">
        <v>2</v>
      </c>
      <c r="J65" s="123" t="s">
        <v>10</v>
      </c>
      <c r="K65" s="123" t="s">
        <v>191</v>
      </c>
      <c r="L65" s="123" t="s">
        <v>11</v>
      </c>
      <c r="M65" s="130"/>
    </row>
    <row r="66" spans="1:13" s="118" customFormat="1" ht="15" customHeight="1" thickBot="1" x14ac:dyDescent="0.3">
      <c r="A66" s="122"/>
      <c r="B66" s="91"/>
      <c r="C66" s="256"/>
      <c r="D66" s="92"/>
      <c r="E66" s="91"/>
      <c r="F66" s="89"/>
      <c r="G66" s="352"/>
      <c r="H66" s="352"/>
      <c r="I66" s="352"/>
      <c r="J66" s="352"/>
      <c r="K66" s="352"/>
      <c r="L66" s="352"/>
      <c r="M66" s="353"/>
    </row>
    <row r="67" spans="1:13" s="21" customFormat="1" ht="15" customHeight="1" x14ac:dyDescent="0.25">
      <c r="A67" s="54" t="s">
        <v>0</v>
      </c>
      <c r="B67" s="58" t="s">
        <v>163</v>
      </c>
      <c r="C67" s="56" t="s">
        <v>284</v>
      </c>
      <c r="D67" s="57">
        <v>6</v>
      </c>
      <c r="E67" s="57">
        <v>6</v>
      </c>
      <c r="F67" s="128" t="s">
        <v>131</v>
      </c>
      <c r="G67" s="128"/>
      <c r="H67" s="128"/>
      <c r="I67" s="128"/>
      <c r="J67" s="128"/>
      <c r="K67" s="128"/>
      <c r="L67" s="128"/>
      <c r="M67" s="129"/>
    </row>
    <row r="68" spans="1:13" s="21" customFormat="1" ht="15" customHeight="1" x14ac:dyDescent="0.25">
      <c r="A68" s="60" t="s">
        <v>26</v>
      </c>
      <c r="B68" s="4" t="s">
        <v>154</v>
      </c>
      <c r="C68" s="251" t="s">
        <v>285</v>
      </c>
      <c r="D68" s="3"/>
      <c r="E68" s="3">
        <v>1</v>
      </c>
      <c r="F68" s="123" t="s">
        <v>131</v>
      </c>
      <c r="G68" s="280" t="s">
        <v>31</v>
      </c>
      <c r="H68" s="280"/>
      <c r="I68" s="280">
        <v>2</v>
      </c>
      <c r="J68" s="280"/>
      <c r="K68" s="280"/>
      <c r="L68" s="280" t="s">
        <v>10</v>
      </c>
      <c r="M68" s="281" t="s">
        <v>191</v>
      </c>
    </row>
    <row r="69" spans="1:13" s="236" customFormat="1" ht="15" customHeight="1" x14ac:dyDescent="0.25">
      <c r="A69" s="237"/>
      <c r="B69" s="235"/>
      <c r="C69" s="251"/>
      <c r="D69" s="234"/>
      <c r="E69" s="234"/>
      <c r="F69" s="233"/>
      <c r="G69" s="280" t="s">
        <v>30</v>
      </c>
      <c r="H69" s="280"/>
      <c r="I69" s="280"/>
      <c r="J69" s="280" t="s">
        <v>10</v>
      </c>
      <c r="K69" s="280" t="s">
        <v>191</v>
      </c>
      <c r="L69" s="280" t="s">
        <v>10</v>
      </c>
      <c r="M69" s="281" t="s">
        <v>191</v>
      </c>
    </row>
    <row r="70" spans="1:13" s="21" customFormat="1" ht="15" customHeight="1" x14ac:dyDescent="0.25">
      <c r="A70" s="60" t="s">
        <v>26</v>
      </c>
      <c r="B70" s="4" t="s">
        <v>155</v>
      </c>
      <c r="C70" s="251" t="s">
        <v>286</v>
      </c>
      <c r="D70" s="3"/>
      <c r="E70" s="3">
        <v>1</v>
      </c>
      <c r="F70" s="123" t="s">
        <v>131</v>
      </c>
      <c r="G70" s="232" t="s">
        <v>30</v>
      </c>
      <c r="H70" s="232"/>
      <c r="I70" s="238" t="s">
        <v>190</v>
      </c>
      <c r="J70" s="240" t="s">
        <v>10</v>
      </c>
      <c r="K70" s="240" t="s">
        <v>191</v>
      </c>
      <c r="L70" s="239" t="s">
        <v>11</v>
      </c>
      <c r="M70" s="130"/>
    </row>
    <row r="71" spans="1:13" s="21" customFormat="1" ht="15" customHeight="1" x14ac:dyDescent="0.25">
      <c r="A71" s="78" t="s">
        <v>0</v>
      </c>
      <c r="B71" s="4" t="s">
        <v>164</v>
      </c>
      <c r="C71" s="251" t="s">
        <v>287</v>
      </c>
      <c r="D71" s="3">
        <v>6</v>
      </c>
      <c r="E71" s="3">
        <v>6</v>
      </c>
      <c r="F71" s="123" t="s">
        <v>131</v>
      </c>
      <c r="G71" s="123"/>
      <c r="H71" s="123"/>
      <c r="I71" s="123"/>
      <c r="J71" s="123"/>
      <c r="K71" s="123"/>
      <c r="L71" s="123"/>
      <c r="M71" s="130"/>
    </row>
    <row r="72" spans="1:13" s="21" customFormat="1" ht="15" customHeight="1" x14ac:dyDescent="0.25">
      <c r="A72" s="60" t="s">
        <v>26</v>
      </c>
      <c r="B72" s="4" t="s">
        <v>156</v>
      </c>
      <c r="C72" s="263" t="s">
        <v>288</v>
      </c>
      <c r="D72" s="3"/>
      <c r="E72" s="4">
        <v>1</v>
      </c>
      <c r="F72" s="123" t="s">
        <v>131</v>
      </c>
      <c r="G72" s="242" t="s">
        <v>30</v>
      </c>
      <c r="H72" s="242"/>
      <c r="I72" s="241" t="s">
        <v>190</v>
      </c>
      <c r="J72" s="242" t="s">
        <v>11</v>
      </c>
      <c r="K72" s="242"/>
      <c r="L72" s="242" t="s">
        <v>11</v>
      </c>
      <c r="M72" s="130"/>
    </row>
    <row r="73" spans="1:13" s="21" customFormat="1" ht="15" customHeight="1" thickBot="1" x14ac:dyDescent="0.3">
      <c r="A73" s="68" t="s">
        <v>26</v>
      </c>
      <c r="B73" s="69" t="s">
        <v>157</v>
      </c>
      <c r="C73" s="264" t="s">
        <v>289</v>
      </c>
      <c r="D73" s="71"/>
      <c r="E73" s="69">
        <v>1</v>
      </c>
      <c r="F73" s="69" t="s">
        <v>131</v>
      </c>
      <c r="G73" s="244" t="s">
        <v>30</v>
      </c>
      <c r="H73" s="244"/>
      <c r="I73" s="249" t="s">
        <v>190</v>
      </c>
      <c r="J73" s="244" t="s">
        <v>11</v>
      </c>
      <c r="K73" s="244"/>
      <c r="L73" s="244" t="s">
        <v>11</v>
      </c>
      <c r="M73" s="73"/>
    </row>
    <row r="74" spans="1:13" s="21" customFormat="1" x14ac:dyDescent="0.25">
      <c r="B74" s="35"/>
      <c r="C74" s="35"/>
      <c r="D74" s="35"/>
      <c r="E74" s="35"/>
      <c r="F74" s="35"/>
      <c r="G74" s="35"/>
      <c r="H74" s="35"/>
      <c r="I74" s="35"/>
      <c r="J74" s="35"/>
    </row>
    <row r="75" spans="1:13" s="21" customFormat="1" x14ac:dyDescent="0.25">
      <c r="B75" s="35"/>
      <c r="C75" s="35"/>
      <c r="D75" s="35"/>
      <c r="E75" s="35"/>
      <c r="F75" s="35"/>
      <c r="G75" s="35"/>
      <c r="H75" s="35"/>
      <c r="I75" s="35"/>
      <c r="J75" s="35"/>
    </row>
    <row r="76" spans="1:13" s="21" customFormat="1" ht="17.25" x14ac:dyDescent="0.25">
      <c r="B76" s="36"/>
      <c r="C76" s="36"/>
      <c r="D76" s="36"/>
      <c r="E76" s="36"/>
      <c r="F76" s="36"/>
      <c r="G76" s="36"/>
      <c r="H76" s="36"/>
      <c r="I76" s="36"/>
      <c r="J76" s="36"/>
    </row>
    <row r="77" spans="1:13" s="21" customFormat="1" x14ac:dyDescent="0.25">
      <c r="B77" s="35"/>
      <c r="C77" s="35"/>
      <c r="D77" s="35"/>
      <c r="E77" s="35"/>
      <c r="F77" s="35"/>
      <c r="G77" s="35"/>
      <c r="H77" s="35"/>
      <c r="I77" s="35"/>
      <c r="J77" s="35"/>
    </row>
    <row r="78" spans="1:13" s="21" customFormat="1" x14ac:dyDescent="0.25">
      <c r="B78" s="35"/>
      <c r="C78" s="35"/>
      <c r="D78" s="35"/>
      <c r="E78" s="35"/>
      <c r="F78" s="35"/>
      <c r="G78" s="35"/>
      <c r="H78" s="35"/>
      <c r="I78" s="35"/>
      <c r="J78" s="35"/>
    </row>
    <row r="79" spans="1:13" s="21" customFormat="1" x14ac:dyDescent="0.25">
      <c r="B79" s="35"/>
      <c r="C79" s="35"/>
      <c r="D79" s="35"/>
      <c r="E79" s="35"/>
      <c r="F79" s="35"/>
      <c r="G79" s="35"/>
      <c r="H79" s="35"/>
      <c r="I79" s="35"/>
      <c r="J79" s="35"/>
    </row>
    <row r="80" spans="1:13" s="21" customFormat="1" x14ac:dyDescent="0.25">
      <c r="B80" s="35"/>
      <c r="C80" s="35"/>
      <c r="D80" s="35"/>
      <c r="E80" s="35"/>
      <c r="F80" s="35"/>
      <c r="G80" s="35"/>
      <c r="H80" s="35"/>
      <c r="I80" s="35"/>
      <c r="J80" s="35"/>
    </row>
    <row r="81" spans="2:10" s="21" customFormat="1" ht="17.25" x14ac:dyDescent="0.25">
      <c r="B81" s="36"/>
      <c r="C81" s="36"/>
      <c r="D81" s="36"/>
      <c r="E81" s="36"/>
      <c r="F81" s="36"/>
      <c r="G81" s="36"/>
      <c r="H81" s="36"/>
      <c r="I81" s="36"/>
      <c r="J81" s="36"/>
    </row>
    <row r="82" spans="2:10" s="21" customFormat="1" x14ac:dyDescent="0.25">
      <c r="B82" s="35"/>
      <c r="C82" s="35"/>
      <c r="D82" s="35"/>
      <c r="E82" s="35"/>
      <c r="F82" s="35"/>
      <c r="G82" s="35"/>
      <c r="H82" s="35"/>
      <c r="I82" s="35"/>
      <c r="J82" s="35"/>
    </row>
    <row r="83" spans="2:10" s="21" customFormat="1" x14ac:dyDescent="0.25">
      <c r="B83" s="35"/>
      <c r="C83" s="35"/>
      <c r="D83" s="35"/>
      <c r="E83" s="35"/>
      <c r="F83" s="35"/>
      <c r="G83" s="35"/>
      <c r="H83" s="35"/>
      <c r="I83" s="35"/>
      <c r="J83" s="35"/>
    </row>
    <row r="84" spans="2:10" s="21" customFormat="1" x14ac:dyDescent="0.25">
      <c r="B84" s="35"/>
      <c r="C84" s="35"/>
      <c r="D84" s="35"/>
      <c r="E84" s="35"/>
      <c r="F84" s="35"/>
      <c r="G84" s="35"/>
      <c r="H84" s="35"/>
      <c r="I84" s="35"/>
      <c r="J84" s="35"/>
    </row>
    <row r="85" spans="2:10" s="21" customFormat="1" x14ac:dyDescent="0.25">
      <c r="B85" s="35"/>
      <c r="C85" s="35"/>
      <c r="D85" s="35"/>
      <c r="E85" s="35"/>
      <c r="F85" s="35"/>
      <c r="G85" s="35"/>
      <c r="H85" s="35"/>
      <c r="I85" s="35"/>
      <c r="J85" s="35"/>
    </row>
    <row r="86" spans="2:10" s="21" customFormat="1" x14ac:dyDescent="0.25">
      <c r="B86" s="35"/>
      <c r="C86" s="35"/>
      <c r="D86" s="35"/>
      <c r="E86" s="35"/>
      <c r="F86" s="35"/>
      <c r="G86" s="35"/>
      <c r="H86" s="35"/>
      <c r="I86" s="35"/>
      <c r="J86" s="35"/>
    </row>
  </sheetData>
  <sheetProtection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J29:K29 H29:H30 J23:K23 H23:H25 H33 J33:K33 J30 J25:K25 J24">
    <cfRule type="expression" dxfId="130" priority="75">
      <formula>$G23="CCI (CC Intégral)"</formula>
    </cfRule>
  </conditionalFormatting>
  <conditionalFormatting sqref="H29:I30 H23:I25 H33:I33">
    <cfRule type="expression" dxfId="129" priority="74">
      <formula>$G23="CT (Contrôle terminal)"</formula>
    </cfRule>
  </conditionalFormatting>
  <conditionalFormatting sqref="I15:M15">
    <cfRule type="expression" dxfId="128" priority="71">
      <formula>$A$11=2</formula>
    </cfRule>
    <cfRule type="expression" dxfId="127" priority="72">
      <formula>$A$11=3</formula>
    </cfRule>
    <cfRule type="expression" dxfId="126" priority="73">
      <formula>$A$11=1</formula>
    </cfRule>
  </conditionalFormatting>
  <conditionalFormatting sqref="A16:M16">
    <cfRule type="expression" dxfId="125" priority="68">
      <formula>$A$11=2</formula>
    </cfRule>
    <cfRule type="expression" dxfId="124" priority="69">
      <formula>$A$11=4</formula>
    </cfRule>
    <cfRule type="expression" dxfId="123" priority="70">
      <formula>$A$11=1</formula>
    </cfRule>
  </conditionalFormatting>
  <conditionalFormatting sqref="J16:K16">
    <cfRule type="expression" dxfId="122" priority="67">
      <formula>$G$17="CCI (CC Intégral)"</formula>
    </cfRule>
  </conditionalFormatting>
  <conditionalFormatting sqref="H57 J57:K57 J62:K62 H62">
    <cfRule type="expression" dxfId="121" priority="64">
      <formula>$G57="CCI (CC Intégral)"</formula>
    </cfRule>
  </conditionalFormatting>
  <conditionalFormatting sqref="H57:I57 H62:I62">
    <cfRule type="expression" dxfId="120" priority="63">
      <formula>$G57="CT (Contrôle terminal)"</formula>
    </cfRule>
  </conditionalFormatting>
  <conditionalFormatting sqref="H67:H73 J67:K73">
    <cfRule type="expression" dxfId="119" priority="62">
      <formula>$G67="CCI (CC Intégral)"</formula>
    </cfRule>
  </conditionalFormatting>
  <conditionalFormatting sqref="H67:I73">
    <cfRule type="expression" dxfId="118" priority="61">
      <formula>$G67="CT (Contrôle terminal)"</formula>
    </cfRule>
  </conditionalFormatting>
  <conditionalFormatting sqref="H21:H22 J21:K21 J22">
    <cfRule type="expression" dxfId="117" priority="58">
      <formula>$G21="CCI (CC Intégral)"</formula>
    </cfRule>
  </conditionalFormatting>
  <conditionalFormatting sqref="H21:I22">
    <cfRule type="expression" dxfId="116" priority="57">
      <formula>$G21="CT (Contrôle terminal)"</formula>
    </cfRule>
  </conditionalFormatting>
  <conditionalFormatting sqref="H63:H64 J63:K64">
    <cfRule type="expression" dxfId="115" priority="50">
      <formula>$G63="CCI (CC Intégral)"</formula>
    </cfRule>
  </conditionalFormatting>
  <conditionalFormatting sqref="H63:I64">
    <cfRule type="expression" dxfId="114" priority="49">
      <formula>$G63="CT (Contrôle terminal)"</formula>
    </cfRule>
  </conditionalFormatting>
  <conditionalFormatting sqref="H27:H28 J27:K28">
    <cfRule type="expression" dxfId="113" priority="56">
      <formula>$G27="CCI (CC Intégral)"</formula>
    </cfRule>
  </conditionalFormatting>
  <conditionalFormatting sqref="H27:I28">
    <cfRule type="expression" dxfId="112" priority="55">
      <formula>$G27="CT (Contrôle terminal)"</formula>
    </cfRule>
  </conditionalFormatting>
  <conditionalFormatting sqref="H58:H59 J58:K59">
    <cfRule type="expression" dxfId="111" priority="54">
      <formula>$G58="CCI (CC Intégral)"</formula>
    </cfRule>
  </conditionalFormatting>
  <conditionalFormatting sqref="H58:I59">
    <cfRule type="expression" dxfId="110" priority="53">
      <formula>$G58="CT (Contrôle terminal)"</formula>
    </cfRule>
  </conditionalFormatting>
  <conditionalFormatting sqref="H60:H61 J60:K61">
    <cfRule type="expression" dxfId="109" priority="52">
      <formula>$G60="CCI (CC Intégral)"</formula>
    </cfRule>
  </conditionalFormatting>
  <conditionalFormatting sqref="H60:I61">
    <cfRule type="expression" dxfId="108" priority="51">
      <formula>$G60="CT (Contrôle terminal)"</formula>
    </cfRule>
  </conditionalFormatting>
  <conditionalFormatting sqref="H66 J66:K66">
    <cfRule type="expression" dxfId="107" priority="48">
      <formula>$G66="CCI (CC Intégral)"</formula>
    </cfRule>
  </conditionalFormatting>
  <conditionalFormatting sqref="H66:I66">
    <cfRule type="expression" dxfId="106" priority="47">
      <formula>$G66="CT (Contrôle terminal)"</formula>
    </cfRule>
  </conditionalFormatting>
  <conditionalFormatting sqref="H65 J65:K65">
    <cfRule type="expression" dxfId="105" priority="46">
      <formula>$G65="CCI (CC Intégral)"</formula>
    </cfRule>
  </conditionalFormatting>
  <conditionalFormatting sqref="H65:I65">
    <cfRule type="expression" dxfId="104" priority="45">
      <formula>$G65="CT (Contrôle terminal)"</formula>
    </cfRule>
  </conditionalFormatting>
  <conditionalFormatting sqref="H45 J45:K45 H49 H51:H53 J52:K53">
    <cfRule type="expression" dxfId="103" priority="44">
      <formula>$G45="CCI (CC Intégral)"</formula>
    </cfRule>
  </conditionalFormatting>
  <conditionalFormatting sqref="H45:I45 H49:I49 H51:I53">
    <cfRule type="expression" dxfId="102" priority="43">
      <formula>$G45="CT (Contrôle terminal)"</formula>
    </cfRule>
  </conditionalFormatting>
  <conditionalFormatting sqref="H34:H40 J34:K38 J40:K40 J39 J42:K44 H42:H44">
    <cfRule type="expression" dxfId="101" priority="40">
      <formula>$G34="CCI (CC Intégral)"</formula>
    </cfRule>
  </conditionalFormatting>
  <conditionalFormatting sqref="H34:I40 H42:I44">
    <cfRule type="expression" dxfId="100" priority="39">
      <formula>$G34="CT (Contrôle terminal)"</formula>
    </cfRule>
  </conditionalFormatting>
  <conditionalFormatting sqref="H32 J32:K32">
    <cfRule type="expression" dxfId="99" priority="38">
      <formula>$H32="CCI (CC Intégral)"</formula>
    </cfRule>
  </conditionalFormatting>
  <conditionalFormatting sqref="H32:I32">
    <cfRule type="expression" dxfId="98" priority="37">
      <formula>$H32="CT (Contrôle terminal)"</formula>
    </cfRule>
  </conditionalFormatting>
  <conditionalFormatting sqref="H46:H48 J46:K47">
    <cfRule type="expression" dxfId="97" priority="35">
      <formula>$G46="CCI (CC Intégral)"</formula>
    </cfRule>
  </conditionalFormatting>
  <conditionalFormatting sqref="H46:I48">
    <cfRule type="expression" dxfId="96" priority="34">
      <formula>$G46="CT (Contrôle terminal)"</formula>
    </cfRule>
  </conditionalFormatting>
  <conditionalFormatting sqref="H50 J50:K50">
    <cfRule type="expression" dxfId="95" priority="33">
      <formula>$G50="CCI (CC Intégral)"</formula>
    </cfRule>
  </conditionalFormatting>
  <conditionalFormatting sqref="H50:I50">
    <cfRule type="expression" dxfId="94" priority="32">
      <formula>$G50="CT (Contrôle terminal)"</formula>
    </cfRule>
  </conditionalFormatting>
  <conditionalFormatting sqref="J51:K51">
    <cfRule type="expression" dxfId="93" priority="31">
      <formula>$G51="CCI (CC Intégral)"</formula>
    </cfRule>
  </conditionalFormatting>
  <conditionalFormatting sqref="H54 J54:K54">
    <cfRule type="expression" dxfId="92" priority="30">
      <formula>$G54="CCI (CC Intégral)"</formula>
    </cfRule>
  </conditionalFormatting>
  <conditionalFormatting sqref="H54:I54">
    <cfRule type="expression" dxfId="91" priority="29">
      <formula>$G54="CT (Contrôle terminal)"</formula>
    </cfRule>
  </conditionalFormatting>
  <conditionalFormatting sqref="H55 J55:K55">
    <cfRule type="expression" dxfId="90" priority="22">
      <formula>$G55="CCI (CC Intégral)"</formula>
    </cfRule>
  </conditionalFormatting>
  <conditionalFormatting sqref="H55:I55">
    <cfRule type="expression" dxfId="89" priority="21">
      <formula>$G55="CT (Contrôle terminal)"</formula>
    </cfRule>
  </conditionalFormatting>
  <conditionalFormatting sqref="H53 J53:K53">
    <cfRule type="expression" dxfId="88" priority="26">
      <formula>$G53="CCI (CC Intégral)"</formula>
    </cfRule>
  </conditionalFormatting>
  <conditionalFormatting sqref="H53:I53">
    <cfRule type="expression" dxfId="87" priority="25">
      <formula>$G53="CT (Contrôle terminal)"</formula>
    </cfRule>
  </conditionalFormatting>
  <conditionalFormatting sqref="H54 J54:K54">
    <cfRule type="expression" dxfId="86" priority="24">
      <formula>$G54="CCI (CC Intégral)"</formula>
    </cfRule>
  </conditionalFormatting>
  <conditionalFormatting sqref="H54:I54">
    <cfRule type="expression" dxfId="85" priority="23">
      <formula>$G54="CT (Contrôle terminal)"</formula>
    </cfRule>
  </conditionalFormatting>
  <conditionalFormatting sqref="H56 J56:K56">
    <cfRule type="expression" dxfId="84" priority="20">
      <formula>$G56="CCI (CC Intégral)"</formula>
    </cfRule>
  </conditionalFormatting>
  <conditionalFormatting sqref="H56:I56">
    <cfRule type="expression" dxfId="83" priority="19">
      <formula>$G56="CT (Contrôle terminal)"</formula>
    </cfRule>
  </conditionalFormatting>
  <conditionalFormatting sqref="H19:H20 J20:K20 J19">
    <cfRule type="expression" dxfId="82" priority="18">
      <formula>$G19="CCI (CC Intégral)"</formula>
    </cfRule>
  </conditionalFormatting>
  <conditionalFormatting sqref="H19:I20">
    <cfRule type="expression" dxfId="81" priority="17">
      <formula>$G19="CT (Contrôle terminal)"</formula>
    </cfRule>
  </conditionalFormatting>
  <conditionalFormatting sqref="J48:K49">
    <cfRule type="expression" dxfId="80" priority="16">
      <formula>$G48="CCI (CC Intégral)"</formula>
    </cfRule>
  </conditionalFormatting>
  <conditionalFormatting sqref="H17:H18 J17:K17 J18">
    <cfRule type="expression" dxfId="79" priority="15">
      <formula>$G17="CCI (CC Intégral)"</formula>
    </cfRule>
  </conditionalFormatting>
  <conditionalFormatting sqref="H17:I18">
    <cfRule type="expression" dxfId="78" priority="14">
      <formula>$G17="CT (Contrôle terminal)"</formula>
    </cfRule>
  </conditionalFormatting>
  <conditionalFormatting sqref="K39">
    <cfRule type="expression" dxfId="77" priority="11">
      <formula>$G39="CCI (CC Intégral)"</formula>
    </cfRule>
  </conditionalFormatting>
  <conditionalFormatting sqref="K30">
    <cfRule type="expression" dxfId="76" priority="10">
      <formula>$G30="CCI (CC Intégral)"</formula>
    </cfRule>
  </conditionalFormatting>
  <conditionalFormatting sqref="M27:M30">
    <cfRule type="expression" dxfId="75" priority="9">
      <formula>$G27="CCI (CC Intégral)"</formula>
    </cfRule>
  </conditionalFormatting>
  <conditionalFormatting sqref="M21:M24">
    <cfRule type="expression" dxfId="74" priority="8">
      <formula>$G21="CCI (CC Intégral)"</formula>
    </cfRule>
  </conditionalFormatting>
  <conditionalFormatting sqref="K22">
    <cfRule type="expression" dxfId="73" priority="7">
      <formula>$G22="CCI (CC Intégral)"</formula>
    </cfRule>
  </conditionalFormatting>
  <conditionalFormatting sqref="K24">
    <cfRule type="expression" dxfId="72" priority="6">
      <formula>$G24="CCI (CC Intégral)"</formula>
    </cfRule>
  </conditionalFormatting>
  <conditionalFormatting sqref="K18:K19">
    <cfRule type="expression" dxfId="71" priority="5">
      <formula>$G18="CCI (CC Intégral)"</formula>
    </cfRule>
  </conditionalFormatting>
  <conditionalFormatting sqref="H41 J41:K41">
    <cfRule type="expression" dxfId="70" priority="4">
      <formula>$G41="CCI (CC Intégral)"</formula>
    </cfRule>
  </conditionalFormatting>
  <conditionalFormatting sqref="H41:I41">
    <cfRule type="expression" dxfId="69" priority="3">
      <formula>$G41="CT (Contrôle terminal)"</formula>
    </cfRule>
  </conditionalFormatting>
  <conditionalFormatting sqref="H31 J31:K31">
    <cfRule type="expression" dxfId="68" priority="2">
      <formula>$H31="CCI (CC Intégral)"</formula>
    </cfRule>
  </conditionalFormatting>
  <conditionalFormatting sqref="H31:I31">
    <cfRule type="expression" dxfId="67" priority="1">
      <formula>$H31="CT (Contrôle terminal)"</formula>
    </cfRule>
  </conditionalFormatting>
  <dataValidations count="6">
    <dataValidation type="list" allowBlank="1" showInputMessage="1" showErrorMessage="1" errorTitle="Nature" error="Utiliser la liste déroulante" promptTitle="Nature" prompt="Utiliser la liste déroulante" sqref="L17:L73 J17:J73">
      <formula1>liste_nature_controle</formula1>
    </dataValidation>
    <dataValidation type="list" allowBlank="1" showInputMessage="1" showErrorMessage="1" promptTitle="Type contrôle" prompt="Utiliser la liste déroulante" sqref="G17:G73">
      <formula1>liste_type_controle</formula1>
    </dataValidation>
    <dataValidation type="list" allowBlank="1" showInputMessage="1" showErrorMessage="1" errorTitle="Nature de l'ELP" error="Utiliser la liste déroulante" promptTitle="Nature ELP" prompt="Utiliser la liste déroulante" sqref="A17:A73">
      <formula1>Nature_ELP</formula1>
    </dataValidation>
    <dataValidation type="decimal" operator="greaterThan" allowBlank="1" showInputMessage="1" showErrorMessage="1" errorTitle="Coefficient" error="Le coefficient doit être un nombre décimal supérieur à 0." sqref="E17:E73">
      <formula1>0</formula1>
    </dataValidation>
    <dataValidation type="decimal" operator="lessThanOrEqual" allowBlank="1" showInputMessage="1" showErrorMessage="1" errorTitle="ECTS" error="Le nombre de crédits doit être entier et inférieur ou égal à 6." sqref="D17:D73">
      <formula1>6</formula1>
    </dataValidation>
    <dataValidation type="list" operator="greaterThan" allowBlank="1" showInputMessage="1" showErrorMessage="1" errorTitle="Coefficient" error="Le coefficient doit être un nombre décimal supérieur à 0." sqref="F17:F73">
      <formula1>"OUI,NON"</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5537" r:id="rId3" name="Option Button 1">
              <controlPr defaultSize="0" autoFill="0" autoLine="0" autoPict="0">
                <anchor moveWithCells="1">
                  <from>
                    <xdr:col>0</xdr:col>
                    <xdr:colOff>180975</xdr:colOff>
                    <xdr:row>8</xdr:row>
                    <xdr:rowOff>38100</xdr:rowOff>
                  </from>
                  <to>
                    <xdr:col>0</xdr:col>
                    <xdr:colOff>933450</xdr:colOff>
                    <xdr:row>9</xdr:row>
                    <xdr:rowOff>76200</xdr:rowOff>
                  </to>
                </anchor>
              </controlPr>
            </control>
          </mc:Choice>
        </mc:AlternateContent>
        <mc:AlternateContent xmlns:mc="http://schemas.openxmlformats.org/markup-compatibility/2006">
          <mc:Choice Requires="x14">
            <control shapeId="65538" r:id="rId4" name="Option Button 2">
              <controlPr defaultSize="0" autoFill="0" autoLine="0" autoPict="0">
                <anchor moveWithCells="1">
                  <from>
                    <xdr:col>0</xdr:col>
                    <xdr:colOff>180975</xdr:colOff>
                    <xdr:row>11</xdr:row>
                    <xdr:rowOff>47625</xdr:rowOff>
                  </from>
                  <to>
                    <xdr:col>0</xdr:col>
                    <xdr:colOff>933450</xdr:colOff>
                    <xdr:row>12</xdr:row>
                    <xdr:rowOff>85725</xdr:rowOff>
                  </to>
                </anchor>
              </controlPr>
            </control>
          </mc:Choice>
        </mc:AlternateContent>
        <mc:AlternateContent xmlns:mc="http://schemas.openxmlformats.org/markup-compatibility/2006">
          <mc:Choice Requires="x14">
            <control shapeId="65539" r:id="rId5" name="Option Button 3">
              <controlPr defaultSize="0" autoFill="0" autoLine="0" autoPict="0">
                <anchor moveWithCells="1">
                  <from>
                    <xdr:col>0</xdr:col>
                    <xdr:colOff>180975</xdr:colOff>
                    <xdr:row>9</xdr:row>
                    <xdr:rowOff>114300</xdr:rowOff>
                  </from>
                  <to>
                    <xdr:col>0</xdr:col>
                    <xdr:colOff>933450</xdr:colOff>
                    <xdr:row>11</xdr:row>
                    <xdr:rowOff>28575</xdr:rowOff>
                  </to>
                </anchor>
              </controlPr>
            </control>
          </mc:Choice>
        </mc:AlternateContent>
        <mc:AlternateContent xmlns:mc="http://schemas.openxmlformats.org/markup-compatibility/2006">
          <mc:Choice Requires="x14">
            <control shapeId="65540" r:id="rId6" name="Option Button 4">
              <controlPr defaultSize="0" autoFill="0" autoLine="0" autoPict="0">
                <anchor moveWithCells="1">
                  <from>
                    <xdr:col>0</xdr:col>
                    <xdr:colOff>180975</xdr:colOff>
                    <xdr:row>9</xdr:row>
                    <xdr:rowOff>114300</xdr:rowOff>
                  </from>
                  <to>
                    <xdr:col>0</xdr:col>
                    <xdr:colOff>933450</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93"/>
  <sheetViews>
    <sheetView showGridLines="0" showZeros="0" topLeftCell="A49" zoomScale="89" zoomScaleNormal="89" zoomScalePageLayoutView="85" workbookViewId="0">
      <selection activeCell="C50" sqref="C50"/>
    </sheetView>
  </sheetViews>
  <sheetFormatPr baseColWidth="10" defaultColWidth="10.85546875" defaultRowHeight="15" x14ac:dyDescent="0.25"/>
  <cols>
    <col min="1" max="1" width="26.42578125" style="16" bestFit="1" customWidth="1"/>
    <col min="2" max="2" width="57.7109375" style="26" customWidth="1"/>
    <col min="3" max="3" width="20.42578125" style="26" customWidth="1"/>
    <col min="4" max="4" width="6.7109375" style="26" customWidth="1"/>
    <col min="5" max="5" width="12" style="26" customWidth="1"/>
    <col min="6" max="6" width="13.7109375" style="26" customWidth="1"/>
    <col min="7" max="7" width="21.28515625" style="26" bestFit="1" customWidth="1"/>
    <col min="8" max="8" width="11.140625" style="26" bestFit="1" customWidth="1"/>
    <col min="9" max="9" width="17.42578125" style="26" customWidth="1"/>
    <col min="10" max="10" width="17.42578125" style="26" bestFit="1" customWidth="1"/>
    <col min="11" max="11" width="10.7109375" style="16" customWidth="1"/>
    <col min="12" max="12" width="17.42578125" style="16" bestFit="1" customWidth="1"/>
    <col min="13" max="13" width="10.7109375" style="16" customWidth="1"/>
    <col min="14" max="16384" width="10.85546875" style="16"/>
  </cols>
  <sheetData>
    <row r="1" spans="1:13" ht="23.25" x14ac:dyDescent="0.35">
      <c r="A1" s="394" t="s">
        <v>48</v>
      </c>
      <c r="B1" s="394"/>
      <c r="C1" s="394"/>
      <c r="D1" s="394"/>
      <c r="E1" s="394"/>
      <c r="F1" s="394"/>
      <c r="G1" s="394"/>
      <c r="H1" s="394"/>
      <c r="I1" s="394"/>
      <c r="J1" s="394"/>
      <c r="K1" s="394"/>
      <c r="L1" s="394"/>
      <c r="M1" s="394"/>
    </row>
    <row r="2" spans="1:13" ht="20.100000000000001" customHeight="1" x14ac:dyDescent="0.25">
      <c r="A2" s="17" t="s">
        <v>22</v>
      </c>
      <c r="B2" s="396" t="str">
        <f>'Fiche générale'!B2</f>
        <v>LASH</v>
      </c>
      <c r="C2" s="396"/>
      <c r="D2" s="396"/>
      <c r="E2" s="396"/>
      <c r="F2" s="16"/>
      <c r="G2" s="16"/>
      <c r="H2" s="16"/>
      <c r="I2" s="16"/>
      <c r="J2" s="16"/>
    </row>
    <row r="3" spans="1:13" ht="20.100000000000001" customHeight="1" x14ac:dyDescent="0.25">
      <c r="A3" s="17" t="s">
        <v>21</v>
      </c>
      <c r="B3" s="396" t="str">
        <f>'Fiche générale'!B3:I3</f>
        <v>Lettres Langues Arts et Communication</v>
      </c>
      <c r="C3" s="396"/>
      <c r="D3" s="396"/>
      <c r="E3" s="396"/>
      <c r="F3" s="16"/>
      <c r="G3" s="16"/>
      <c r="H3" s="16"/>
      <c r="I3" s="16"/>
      <c r="J3" s="16"/>
    </row>
    <row r="4" spans="1:13" ht="20.100000000000001" customHeight="1" x14ac:dyDescent="0.3">
      <c r="A4" s="17" t="s">
        <v>14</v>
      </c>
      <c r="B4" s="37" t="str">
        <f>'Fiche générale'!B4</f>
        <v>HPLAC18</v>
      </c>
      <c r="C4" s="18" t="s">
        <v>40</v>
      </c>
      <c r="D4" s="395">
        <v>180</v>
      </c>
      <c r="E4" s="395"/>
      <c r="F4"/>
      <c r="G4"/>
      <c r="H4"/>
      <c r="I4"/>
      <c r="J4"/>
      <c r="K4"/>
      <c r="L4"/>
      <c r="M4"/>
    </row>
    <row r="5" spans="1:13" ht="20.100000000000001" customHeight="1" x14ac:dyDescent="0.25">
      <c r="B5" s="16"/>
      <c r="C5" s="16"/>
      <c r="D5" s="16"/>
      <c r="E5" s="16"/>
      <c r="F5" s="16"/>
      <c r="G5" s="16"/>
      <c r="H5" s="16"/>
      <c r="I5" s="16"/>
      <c r="J5" s="16"/>
    </row>
    <row r="6" spans="1:13" ht="20.100000000000001" customHeight="1" x14ac:dyDescent="0.3">
      <c r="A6" s="17" t="s">
        <v>1</v>
      </c>
      <c r="B6" s="38" t="s">
        <v>99</v>
      </c>
      <c r="C6" s="18" t="s">
        <v>41</v>
      </c>
      <c r="D6" s="399">
        <v>185</v>
      </c>
      <c r="E6" s="400"/>
      <c r="F6" s="403" t="s">
        <v>2</v>
      </c>
      <c r="G6" s="404"/>
      <c r="H6" s="405" t="s">
        <v>98</v>
      </c>
      <c r="I6" s="405"/>
      <c r="J6" s="405"/>
      <c r="K6" s="405"/>
      <c r="L6" s="405"/>
      <c r="M6" s="405"/>
    </row>
    <row r="7" spans="1:13" ht="20.100000000000001" customHeight="1" x14ac:dyDescent="0.25">
      <c r="A7" s="17" t="s">
        <v>23</v>
      </c>
      <c r="B7" s="42" t="s">
        <v>104</v>
      </c>
      <c r="C7" s="16"/>
      <c r="D7" s="16"/>
      <c r="E7" s="16"/>
      <c r="F7" s="16"/>
      <c r="G7" s="16"/>
      <c r="H7" s="16"/>
      <c r="I7" s="16"/>
      <c r="J7" s="16"/>
    </row>
    <row r="8" spans="1:13" ht="20.100000000000001" customHeight="1" x14ac:dyDescent="0.25">
      <c r="A8" s="19"/>
      <c r="B8" s="9"/>
      <c r="C8" s="16"/>
      <c r="D8" s="16"/>
      <c r="E8" s="16"/>
      <c r="F8" s="16"/>
      <c r="G8" s="20"/>
      <c r="H8" s="20"/>
      <c r="I8" s="20"/>
      <c r="J8" s="20"/>
      <c r="L8" s="21"/>
      <c r="M8" s="21"/>
    </row>
    <row r="9" spans="1:13" ht="15" customHeight="1" x14ac:dyDescent="0.25">
      <c r="B9" s="361"/>
      <c r="C9" s="23"/>
      <c r="D9" s="20"/>
      <c r="E9" s="401" t="s">
        <v>29</v>
      </c>
      <c r="F9" s="402"/>
      <c r="G9" s="401" t="s">
        <v>25</v>
      </c>
      <c r="H9" s="402"/>
      <c r="I9" s="20"/>
      <c r="J9" s="22">
        <v>1</v>
      </c>
      <c r="K9" s="20"/>
      <c r="L9" s="20"/>
      <c r="M9" s="20"/>
    </row>
    <row r="10" spans="1:13" ht="15" customHeight="1" x14ac:dyDescent="0.25">
      <c r="B10" s="35"/>
      <c r="C10" s="362"/>
      <c r="D10" s="23"/>
      <c r="E10" s="406"/>
      <c r="F10" s="407"/>
      <c r="G10" s="408"/>
      <c r="H10" s="409"/>
      <c r="I10" s="24"/>
      <c r="J10" s="24"/>
      <c r="K10" s="24"/>
      <c r="L10" s="24"/>
      <c r="M10" s="24"/>
    </row>
    <row r="11" spans="1:13" ht="15" customHeight="1" x14ac:dyDescent="0.25">
      <c r="A11" s="15">
        <v>4</v>
      </c>
      <c r="B11" s="35"/>
      <c r="C11" s="362"/>
      <c r="D11" s="25"/>
      <c r="I11" s="16"/>
      <c r="J11" s="16"/>
      <c r="L11" s="24"/>
      <c r="M11" s="24"/>
    </row>
    <row r="12" spans="1:13" ht="15" customHeight="1" x14ac:dyDescent="0.25">
      <c r="B12" s="27"/>
      <c r="C12" s="362"/>
      <c r="D12" s="25"/>
      <c r="E12" s="16"/>
      <c r="F12" s="16"/>
      <c r="G12" s="16"/>
      <c r="H12" s="16"/>
      <c r="I12" s="16"/>
      <c r="J12" s="16"/>
      <c r="L12" s="24"/>
      <c r="M12" s="24"/>
    </row>
    <row r="13" spans="1:13" x14ac:dyDescent="0.25">
      <c r="D13" s="25"/>
      <c r="E13" s="410"/>
      <c r="F13" s="410"/>
      <c r="G13" s="25"/>
      <c r="H13" s="25"/>
    </row>
    <row r="14" spans="1:13" ht="26.25" customHeight="1" x14ac:dyDescent="0.25">
      <c r="B14" s="27"/>
      <c r="C14" s="25"/>
      <c r="D14" s="25"/>
      <c r="E14" s="43"/>
      <c r="F14" s="43"/>
      <c r="G14" s="25"/>
      <c r="H14" s="25"/>
      <c r="I14" s="397" t="s">
        <v>15</v>
      </c>
      <c r="J14" s="411"/>
      <c r="K14" s="398"/>
      <c r="L14" s="397" t="s">
        <v>16</v>
      </c>
      <c r="M14" s="398"/>
    </row>
    <row r="15" spans="1:13" ht="39.75" customHeight="1" x14ac:dyDescent="0.25">
      <c r="C15" s="10"/>
      <c r="D15" s="10"/>
      <c r="E15" s="11"/>
      <c r="F15" s="11"/>
      <c r="G15" s="11"/>
      <c r="H15" s="12"/>
      <c r="I15" s="30" t="s">
        <v>17</v>
      </c>
      <c r="J15" s="30" t="str">
        <f>IF(G17="CCI (CC Intégral)","CT pour les dispensés","Contrôle Terminal")</f>
        <v>CT pour les dispensés</v>
      </c>
      <c r="K15" s="31"/>
      <c r="L15" s="32" t="s">
        <v>18</v>
      </c>
      <c r="M15" s="33"/>
    </row>
    <row r="16" spans="1:13" s="26" customFormat="1" ht="48" thickBot="1" x14ac:dyDescent="0.3">
      <c r="A16" s="30" t="s">
        <v>3</v>
      </c>
      <c r="B16" s="30" t="s">
        <v>4</v>
      </c>
      <c r="C16" s="31" t="s">
        <v>5</v>
      </c>
      <c r="D16" s="32" t="s">
        <v>6</v>
      </c>
      <c r="E16" s="33" t="s">
        <v>7</v>
      </c>
      <c r="F16" s="29" t="s">
        <v>27</v>
      </c>
      <c r="G16" s="34" t="s">
        <v>28</v>
      </c>
      <c r="H16" s="29" t="s">
        <v>33</v>
      </c>
      <c r="I16" s="32" t="s">
        <v>24</v>
      </c>
      <c r="J16" s="32" t="s">
        <v>19</v>
      </c>
      <c r="K16" s="32" t="s">
        <v>20</v>
      </c>
      <c r="L16" s="32" t="s">
        <v>19</v>
      </c>
      <c r="M16" s="32" t="s">
        <v>20</v>
      </c>
    </row>
    <row r="17" spans="1:13" ht="15" customHeight="1" x14ac:dyDescent="0.25">
      <c r="A17" s="315" t="s">
        <v>0</v>
      </c>
      <c r="B17" s="325" t="s">
        <v>145</v>
      </c>
      <c r="C17" s="325"/>
      <c r="D17" s="326">
        <v>6</v>
      </c>
      <c r="E17" s="326">
        <v>6</v>
      </c>
      <c r="F17" s="326" t="s">
        <v>131</v>
      </c>
      <c r="G17" s="326" t="s">
        <v>31</v>
      </c>
      <c r="H17" s="326"/>
      <c r="I17" s="326">
        <v>2</v>
      </c>
      <c r="J17" s="326" t="s">
        <v>10</v>
      </c>
      <c r="K17" s="326" t="s">
        <v>191</v>
      </c>
      <c r="L17" s="326" t="s">
        <v>11</v>
      </c>
      <c r="M17" s="328"/>
    </row>
    <row r="18" spans="1:13" s="243" customFormat="1" ht="15" customHeight="1" x14ac:dyDescent="0.25">
      <c r="A18" s="340"/>
      <c r="B18" s="341"/>
      <c r="C18" s="341"/>
      <c r="D18" s="327"/>
      <c r="E18" s="327"/>
      <c r="F18" s="327"/>
      <c r="G18" s="327" t="s">
        <v>30</v>
      </c>
      <c r="H18" s="327"/>
      <c r="I18" s="327"/>
      <c r="J18" s="327" t="s">
        <v>10</v>
      </c>
      <c r="K18" s="309" t="s">
        <v>191</v>
      </c>
      <c r="L18" s="327" t="s">
        <v>11</v>
      </c>
      <c r="M18" s="342"/>
    </row>
    <row r="19" spans="1:13" ht="15" customHeight="1" x14ac:dyDescent="0.25">
      <c r="A19" s="306" t="s">
        <v>0</v>
      </c>
      <c r="B19" s="307" t="s">
        <v>146</v>
      </c>
      <c r="C19" s="307" t="s">
        <v>218</v>
      </c>
      <c r="D19" s="308">
        <v>6</v>
      </c>
      <c r="E19" s="308">
        <v>6</v>
      </c>
      <c r="F19" s="308" t="s">
        <v>131</v>
      </c>
      <c r="G19" s="308" t="s">
        <v>30</v>
      </c>
      <c r="H19" s="308"/>
      <c r="I19" s="308"/>
      <c r="J19" s="308" t="s">
        <v>10</v>
      </c>
      <c r="K19" s="309" t="s">
        <v>191</v>
      </c>
      <c r="L19" s="308" t="s">
        <v>10</v>
      </c>
      <c r="M19" s="309" t="s">
        <v>192</v>
      </c>
    </row>
    <row r="20" spans="1:13" s="243" customFormat="1" ht="15" customHeight="1" x14ac:dyDescent="0.25">
      <c r="A20" s="306"/>
      <c r="B20" s="307"/>
      <c r="C20" s="307"/>
      <c r="D20" s="308"/>
      <c r="E20" s="308"/>
      <c r="F20" s="308"/>
      <c r="G20" s="308" t="s">
        <v>31</v>
      </c>
      <c r="H20" s="308"/>
      <c r="I20" s="308">
        <v>2</v>
      </c>
      <c r="J20" s="308"/>
      <c r="K20" s="308"/>
      <c r="L20" s="308" t="s">
        <v>10</v>
      </c>
      <c r="M20" s="309" t="s">
        <v>192</v>
      </c>
    </row>
    <row r="21" spans="1:13" ht="15" customHeight="1" x14ac:dyDescent="0.25">
      <c r="A21" s="306" t="s">
        <v>0</v>
      </c>
      <c r="B21" s="307" t="s">
        <v>147</v>
      </c>
      <c r="C21" s="307" t="s">
        <v>219</v>
      </c>
      <c r="D21" s="308">
        <v>6</v>
      </c>
      <c r="E21" s="308">
        <v>6</v>
      </c>
      <c r="F21" s="308" t="s">
        <v>131</v>
      </c>
      <c r="G21" s="308" t="s">
        <v>31</v>
      </c>
      <c r="H21" s="308"/>
      <c r="I21" s="308">
        <v>2</v>
      </c>
      <c r="J21" s="308"/>
      <c r="K21" s="308"/>
      <c r="L21" s="308" t="s">
        <v>10</v>
      </c>
      <c r="M21" s="309" t="s">
        <v>191</v>
      </c>
    </row>
    <row r="22" spans="1:13" ht="15" customHeight="1" x14ac:dyDescent="0.25">
      <c r="A22" s="306"/>
      <c r="B22" s="307"/>
      <c r="C22" s="307"/>
      <c r="D22" s="308"/>
      <c r="E22" s="308"/>
      <c r="F22" s="308"/>
      <c r="G22" s="308" t="s">
        <v>30</v>
      </c>
      <c r="H22" s="308"/>
      <c r="I22" s="308"/>
      <c r="J22" s="308" t="s">
        <v>10</v>
      </c>
      <c r="K22" s="309" t="s">
        <v>191</v>
      </c>
      <c r="L22" s="308" t="s">
        <v>10</v>
      </c>
      <c r="M22" s="309" t="s">
        <v>191</v>
      </c>
    </row>
    <row r="23" spans="1:13" ht="15" customHeight="1" x14ac:dyDescent="0.25">
      <c r="A23" s="306" t="s">
        <v>0</v>
      </c>
      <c r="B23" s="307" t="s">
        <v>148</v>
      </c>
      <c r="C23" s="307" t="s">
        <v>220</v>
      </c>
      <c r="D23" s="308">
        <v>6</v>
      </c>
      <c r="E23" s="308">
        <v>6</v>
      </c>
      <c r="F23" s="308" t="s">
        <v>131</v>
      </c>
      <c r="G23" s="308" t="s">
        <v>31</v>
      </c>
      <c r="H23" s="308"/>
      <c r="I23" s="308">
        <v>2</v>
      </c>
      <c r="J23" s="308"/>
      <c r="K23" s="308"/>
      <c r="L23" s="308" t="s">
        <v>10</v>
      </c>
      <c r="M23" s="309" t="s">
        <v>191</v>
      </c>
    </row>
    <row r="24" spans="1:13" s="243" customFormat="1" ht="15" customHeight="1" x14ac:dyDescent="0.25">
      <c r="A24" s="306"/>
      <c r="B24" s="307"/>
      <c r="C24" s="307"/>
      <c r="D24" s="308"/>
      <c r="E24" s="308"/>
      <c r="F24" s="308"/>
      <c r="G24" s="308" t="s">
        <v>30</v>
      </c>
      <c r="H24" s="308"/>
      <c r="I24" s="308"/>
      <c r="J24" s="308" t="s">
        <v>10</v>
      </c>
      <c r="K24" s="309" t="s">
        <v>191</v>
      </c>
      <c r="L24" s="308" t="s">
        <v>10</v>
      </c>
      <c r="M24" s="309" t="s">
        <v>191</v>
      </c>
    </row>
    <row r="25" spans="1:13" ht="15" customHeight="1" x14ac:dyDescent="0.25">
      <c r="A25" s="306" t="s">
        <v>0</v>
      </c>
      <c r="B25" s="307" t="s">
        <v>149</v>
      </c>
      <c r="C25" s="307" t="s">
        <v>221</v>
      </c>
      <c r="D25" s="308">
        <v>6</v>
      </c>
      <c r="E25" s="308">
        <v>6</v>
      </c>
      <c r="F25" s="308" t="s">
        <v>131</v>
      </c>
      <c r="G25" s="308" t="s">
        <v>31</v>
      </c>
      <c r="H25" s="308"/>
      <c r="I25" s="308">
        <v>2</v>
      </c>
      <c r="J25" s="308"/>
      <c r="K25" s="308"/>
      <c r="L25" s="308" t="s">
        <v>11</v>
      </c>
      <c r="M25" s="309"/>
    </row>
    <row r="26" spans="1:13" s="254" customFormat="1" ht="15" customHeight="1" thickBot="1" x14ac:dyDescent="0.3">
      <c r="A26" s="332"/>
      <c r="B26" s="334"/>
      <c r="C26" s="334"/>
      <c r="D26" s="334"/>
      <c r="E26" s="334"/>
      <c r="F26" s="334"/>
      <c r="G26" s="312" t="s">
        <v>30</v>
      </c>
      <c r="H26" s="312"/>
      <c r="I26" s="312"/>
      <c r="J26" s="312" t="s">
        <v>10</v>
      </c>
      <c r="K26" s="312" t="s">
        <v>191</v>
      </c>
      <c r="L26" s="312" t="s">
        <v>11</v>
      </c>
      <c r="M26" s="336"/>
    </row>
    <row r="27" spans="1:13" ht="15" customHeight="1" x14ac:dyDescent="0.25">
      <c r="A27" s="306" t="s">
        <v>0</v>
      </c>
      <c r="B27" s="307" t="s">
        <v>150</v>
      </c>
      <c r="C27" s="307" t="s">
        <v>222</v>
      </c>
      <c r="D27" s="308">
        <v>6</v>
      </c>
      <c r="E27" s="308">
        <v>6</v>
      </c>
      <c r="F27" s="308" t="s">
        <v>131</v>
      </c>
      <c r="G27" s="308" t="s">
        <v>31</v>
      </c>
      <c r="H27" s="308"/>
      <c r="I27" s="308">
        <v>2</v>
      </c>
      <c r="J27" s="308"/>
      <c r="K27" s="308"/>
      <c r="L27" s="308" t="s">
        <v>10</v>
      </c>
      <c r="M27" s="309" t="s">
        <v>191</v>
      </c>
    </row>
    <row r="28" spans="1:13" ht="15" customHeight="1" x14ac:dyDescent="0.25">
      <c r="A28" s="306"/>
      <c r="B28" s="307"/>
      <c r="C28" s="307"/>
      <c r="D28" s="308"/>
      <c r="E28" s="308"/>
      <c r="F28" s="308"/>
      <c r="G28" s="308" t="s">
        <v>30</v>
      </c>
      <c r="H28" s="308"/>
      <c r="I28" s="308"/>
      <c r="J28" s="308" t="s">
        <v>10</v>
      </c>
      <c r="K28" s="309" t="s">
        <v>191</v>
      </c>
      <c r="L28" s="308" t="s">
        <v>10</v>
      </c>
      <c r="M28" s="309" t="s">
        <v>191</v>
      </c>
    </row>
    <row r="29" spans="1:13" ht="15" customHeight="1" x14ac:dyDescent="0.25">
      <c r="A29" s="306" t="s">
        <v>0</v>
      </c>
      <c r="B29" s="307" t="s">
        <v>151</v>
      </c>
      <c r="C29" s="307" t="s">
        <v>223</v>
      </c>
      <c r="D29" s="308">
        <v>6</v>
      </c>
      <c r="E29" s="308">
        <v>6</v>
      </c>
      <c r="F29" s="308" t="s">
        <v>131</v>
      </c>
      <c r="G29" s="308" t="s">
        <v>31</v>
      </c>
      <c r="H29" s="308"/>
      <c r="I29" s="308">
        <v>2</v>
      </c>
      <c r="J29" s="308"/>
      <c r="K29" s="308"/>
      <c r="L29" s="308" t="s">
        <v>10</v>
      </c>
      <c r="M29" s="309" t="s">
        <v>191</v>
      </c>
    </row>
    <row r="30" spans="1:13" s="243" customFormat="1" ht="15" customHeight="1" x14ac:dyDescent="0.25">
      <c r="A30" s="333"/>
      <c r="B30" s="329"/>
      <c r="C30" s="329"/>
      <c r="D30" s="318"/>
      <c r="E30" s="318"/>
      <c r="F30" s="318"/>
      <c r="G30" s="334" t="s">
        <v>30</v>
      </c>
      <c r="H30" s="334"/>
      <c r="I30" s="334"/>
      <c r="J30" s="334" t="s">
        <v>10</v>
      </c>
      <c r="K30" s="309" t="s">
        <v>191</v>
      </c>
      <c r="L30" s="334" t="s">
        <v>10</v>
      </c>
      <c r="M30" s="309" t="s">
        <v>191</v>
      </c>
    </row>
    <row r="31" spans="1:13" ht="15" customHeight="1" thickBot="1" x14ac:dyDescent="0.3">
      <c r="A31" s="311" t="s">
        <v>0</v>
      </c>
      <c r="B31" s="363" t="s">
        <v>152</v>
      </c>
      <c r="C31" s="343" t="s">
        <v>224</v>
      </c>
      <c r="D31" s="312">
        <v>6</v>
      </c>
      <c r="E31" s="312">
        <v>6</v>
      </c>
      <c r="F31" s="312" t="s">
        <v>131</v>
      </c>
      <c r="G31" s="312" t="s">
        <v>32</v>
      </c>
      <c r="H31" s="363">
        <v>1</v>
      </c>
      <c r="I31" s="363">
        <v>2</v>
      </c>
      <c r="J31" s="363" t="s">
        <v>10</v>
      </c>
      <c r="K31" s="363" t="s">
        <v>196</v>
      </c>
      <c r="L31" s="312" t="s">
        <v>11</v>
      </c>
      <c r="M31" s="314"/>
    </row>
    <row r="32" spans="1:13" x14ac:dyDescent="0.25">
      <c r="A32" s="315" t="s">
        <v>0</v>
      </c>
      <c r="B32" s="344" t="s">
        <v>208</v>
      </c>
      <c r="C32" s="325" t="s">
        <v>225</v>
      </c>
      <c r="D32" s="326">
        <v>6</v>
      </c>
      <c r="E32" s="326">
        <v>6</v>
      </c>
      <c r="F32" s="326" t="s">
        <v>131</v>
      </c>
      <c r="G32" s="326" t="s">
        <v>31</v>
      </c>
      <c r="H32" s="326"/>
      <c r="I32" s="326">
        <v>2</v>
      </c>
      <c r="J32" s="326"/>
      <c r="K32" s="326"/>
      <c r="L32" s="326" t="s">
        <v>11</v>
      </c>
      <c r="M32" s="328"/>
    </row>
    <row r="33" spans="1:14" ht="15" customHeight="1" x14ac:dyDescent="0.25">
      <c r="A33" s="306" t="s">
        <v>26</v>
      </c>
      <c r="B33" s="345" t="s">
        <v>210</v>
      </c>
      <c r="C33" s="307" t="s">
        <v>226</v>
      </c>
      <c r="D33" s="308"/>
      <c r="E33" s="308"/>
      <c r="F33" s="308"/>
      <c r="G33" s="308"/>
      <c r="H33" s="308"/>
      <c r="I33" s="308"/>
      <c r="J33" s="308"/>
      <c r="K33" s="308"/>
      <c r="L33" s="308"/>
      <c r="M33" s="309"/>
    </row>
    <row r="34" spans="1:14" ht="15" customHeight="1" thickBot="1" x14ac:dyDescent="0.3">
      <c r="A34" s="311" t="s">
        <v>26</v>
      </c>
      <c r="B34" s="346" t="s">
        <v>165</v>
      </c>
      <c r="C34" s="313" t="s">
        <v>227</v>
      </c>
      <c r="D34" s="312"/>
      <c r="E34" s="312"/>
      <c r="F34" s="312"/>
      <c r="G34" s="312"/>
      <c r="H34" s="312"/>
      <c r="I34" s="312"/>
      <c r="J34" s="312"/>
      <c r="K34" s="312"/>
      <c r="L34" s="312"/>
      <c r="M34" s="314"/>
    </row>
    <row r="35" spans="1:14" x14ac:dyDescent="0.25">
      <c r="A35" s="315" t="s">
        <v>0</v>
      </c>
      <c r="B35" s="344" t="s">
        <v>209</v>
      </c>
      <c r="C35" s="325" t="s">
        <v>228</v>
      </c>
      <c r="D35" s="326">
        <v>6</v>
      </c>
      <c r="E35" s="326">
        <v>6</v>
      </c>
      <c r="F35" s="326" t="s">
        <v>131</v>
      </c>
      <c r="G35" s="326"/>
      <c r="H35" s="326"/>
      <c r="I35" s="326"/>
      <c r="J35" s="326"/>
      <c r="K35" s="326"/>
      <c r="L35" s="326"/>
      <c r="M35" s="328"/>
      <c r="N35" s="21"/>
    </row>
    <row r="36" spans="1:14" ht="15" customHeight="1" x14ac:dyDescent="0.25">
      <c r="A36" s="306" t="s">
        <v>26</v>
      </c>
      <c r="B36" s="308" t="s">
        <v>166</v>
      </c>
      <c r="C36" s="308" t="s">
        <v>229</v>
      </c>
      <c r="D36" s="308"/>
      <c r="E36" s="308">
        <v>1</v>
      </c>
      <c r="F36" s="308" t="s">
        <v>131</v>
      </c>
      <c r="G36" s="308"/>
      <c r="H36" s="308"/>
      <c r="I36" s="308"/>
      <c r="J36" s="308"/>
      <c r="K36" s="308"/>
      <c r="L36" s="308"/>
      <c r="M36" s="309"/>
    </row>
    <row r="37" spans="1:14" ht="15" customHeight="1" x14ac:dyDescent="0.25">
      <c r="A37" s="306" t="s">
        <v>26</v>
      </c>
      <c r="B37" s="308" t="s">
        <v>167</v>
      </c>
      <c r="C37" s="308" t="s">
        <v>230</v>
      </c>
      <c r="D37" s="308"/>
      <c r="E37" s="308">
        <v>1</v>
      </c>
      <c r="F37" s="308" t="s">
        <v>131</v>
      </c>
      <c r="G37" s="308"/>
      <c r="H37" s="308"/>
      <c r="I37" s="308"/>
      <c r="J37" s="308"/>
      <c r="K37" s="308"/>
      <c r="L37" s="308"/>
      <c r="M37" s="309"/>
    </row>
    <row r="38" spans="1:14" ht="15" customHeight="1" x14ac:dyDescent="0.25">
      <c r="A38" s="306" t="s">
        <v>26</v>
      </c>
      <c r="B38" s="308" t="s">
        <v>168</v>
      </c>
      <c r="C38" s="308" t="s">
        <v>231</v>
      </c>
      <c r="D38" s="308"/>
      <c r="E38" s="308"/>
      <c r="F38" s="308" t="s">
        <v>131</v>
      </c>
      <c r="G38" s="308"/>
      <c r="H38" s="308"/>
      <c r="I38" s="308"/>
      <c r="J38" s="308"/>
      <c r="K38" s="308"/>
      <c r="L38" s="308"/>
      <c r="M38" s="309"/>
    </row>
    <row r="39" spans="1:14" ht="15" customHeight="1" x14ac:dyDescent="0.25">
      <c r="A39" s="306" t="s">
        <v>26</v>
      </c>
      <c r="B39" s="308" t="s">
        <v>169</v>
      </c>
      <c r="C39" s="308" t="s">
        <v>232</v>
      </c>
      <c r="D39" s="308"/>
      <c r="E39" s="308"/>
      <c r="F39" s="308" t="s">
        <v>131</v>
      </c>
      <c r="G39" s="308"/>
      <c r="H39" s="308"/>
      <c r="I39" s="308"/>
      <c r="J39" s="308"/>
      <c r="K39" s="308"/>
      <c r="L39" s="308"/>
      <c r="M39" s="309"/>
    </row>
    <row r="40" spans="1:14" ht="15" customHeight="1" thickBot="1" x14ac:dyDescent="0.3">
      <c r="A40" s="311" t="s">
        <v>26</v>
      </c>
      <c r="B40" s="313" t="s">
        <v>170</v>
      </c>
      <c r="C40" s="313" t="s">
        <v>233</v>
      </c>
      <c r="D40" s="312"/>
      <c r="E40" s="312"/>
      <c r="F40" s="312" t="s">
        <v>131</v>
      </c>
      <c r="G40" s="312"/>
      <c r="H40" s="312"/>
      <c r="I40" s="313"/>
      <c r="J40" s="312"/>
      <c r="K40" s="312"/>
      <c r="L40" s="312"/>
      <c r="M40" s="314"/>
    </row>
    <row r="41" spans="1:14" ht="15" customHeight="1" x14ac:dyDescent="0.25">
      <c r="A41" s="315" t="s">
        <v>0</v>
      </c>
      <c r="B41" s="326" t="s">
        <v>153</v>
      </c>
      <c r="C41" s="325" t="s">
        <v>234</v>
      </c>
      <c r="D41" s="326">
        <v>6</v>
      </c>
      <c r="E41" s="326">
        <v>6</v>
      </c>
      <c r="F41" s="326" t="s">
        <v>131</v>
      </c>
      <c r="G41" s="326"/>
      <c r="H41" s="326"/>
      <c r="I41" s="326"/>
      <c r="J41" s="326"/>
      <c r="K41" s="326"/>
      <c r="L41" s="326"/>
      <c r="M41" s="328"/>
    </row>
    <row r="42" spans="1:14" ht="15" customHeight="1" x14ac:dyDescent="0.25">
      <c r="A42" s="306" t="s">
        <v>26</v>
      </c>
      <c r="B42" s="308" t="s">
        <v>154</v>
      </c>
      <c r="C42" s="307" t="s">
        <v>235</v>
      </c>
      <c r="D42" s="308"/>
      <c r="E42" s="308">
        <v>1</v>
      </c>
      <c r="F42" s="308" t="s">
        <v>131</v>
      </c>
      <c r="G42" s="308" t="s">
        <v>31</v>
      </c>
      <c r="H42" s="308"/>
      <c r="I42" s="308">
        <v>2</v>
      </c>
      <c r="J42" s="308"/>
      <c r="K42" s="308"/>
      <c r="L42" s="308" t="s">
        <v>11</v>
      </c>
      <c r="M42" s="309"/>
    </row>
    <row r="43" spans="1:14" s="243" customFormat="1" ht="15" customHeight="1" x14ac:dyDescent="0.25">
      <c r="A43" s="306"/>
      <c r="B43" s="308"/>
      <c r="C43" s="307"/>
      <c r="D43" s="308"/>
      <c r="E43" s="308"/>
      <c r="F43" s="308"/>
      <c r="G43" s="308" t="s">
        <v>30</v>
      </c>
      <c r="H43" s="308"/>
      <c r="I43" s="308"/>
      <c r="J43" s="308" t="s">
        <v>10</v>
      </c>
      <c r="K43" s="308" t="s">
        <v>196</v>
      </c>
      <c r="L43" s="308" t="s">
        <v>11</v>
      </c>
      <c r="M43" s="309"/>
    </row>
    <row r="44" spans="1:14" ht="15" customHeight="1" x14ac:dyDescent="0.25">
      <c r="A44" s="306" t="s">
        <v>26</v>
      </c>
      <c r="B44" s="356" t="s">
        <v>155</v>
      </c>
      <c r="C44" s="307" t="s">
        <v>236</v>
      </c>
      <c r="D44" s="308"/>
      <c r="E44" s="308">
        <v>1</v>
      </c>
      <c r="F44" s="308" t="s">
        <v>131</v>
      </c>
      <c r="G44" s="308" t="s">
        <v>32</v>
      </c>
      <c r="H44" s="310">
        <v>0.7</v>
      </c>
      <c r="I44" s="308">
        <v>1</v>
      </c>
      <c r="J44" s="308" t="s">
        <v>10</v>
      </c>
      <c r="K44" s="356" t="s">
        <v>212</v>
      </c>
      <c r="L44" s="308" t="s">
        <v>11</v>
      </c>
      <c r="M44" s="309"/>
    </row>
    <row r="45" spans="1:14" s="243" customFormat="1" ht="15" customHeight="1" x14ac:dyDescent="0.25">
      <c r="A45" s="340"/>
      <c r="B45" s="308"/>
      <c r="C45" s="307"/>
      <c r="D45" s="308"/>
      <c r="E45" s="308"/>
      <c r="F45" s="308"/>
      <c r="G45" s="308"/>
      <c r="H45" s="308"/>
      <c r="I45" s="308"/>
      <c r="J45" s="308"/>
      <c r="K45" s="308"/>
      <c r="L45" s="308"/>
      <c r="M45" s="309"/>
    </row>
    <row r="46" spans="1:14" ht="15" customHeight="1" x14ac:dyDescent="0.25">
      <c r="A46" s="340" t="s">
        <v>0</v>
      </c>
      <c r="B46" s="308" t="s">
        <v>158</v>
      </c>
      <c r="C46" s="307" t="s">
        <v>237</v>
      </c>
      <c r="D46" s="308">
        <v>6</v>
      </c>
      <c r="E46" s="308">
        <v>6</v>
      </c>
      <c r="F46" s="308" t="s">
        <v>131</v>
      </c>
      <c r="G46" s="308"/>
      <c r="H46" s="308"/>
      <c r="I46" s="308"/>
      <c r="J46" s="308"/>
      <c r="K46" s="308"/>
      <c r="L46" s="308"/>
      <c r="M46" s="309"/>
    </row>
    <row r="47" spans="1:14" s="21" customFormat="1" ht="15" customHeight="1" x14ac:dyDescent="0.25">
      <c r="A47" s="306" t="s">
        <v>26</v>
      </c>
      <c r="B47" s="356" t="s">
        <v>156</v>
      </c>
      <c r="C47" s="308" t="s">
        <v>238</v>
      </c>
      <c r="D47" s="308"/>
      <c r="E47" s="308">
        <v>1</v>
      </c>
      <c r="F47" s="308" t="s">
        <v>131</v>
      </c>
      <c r="G47" s="308" t="s">
        <v>32</v>
      </c>
      <c r="H47" s="310">
        <v>0.7</v>
      </c>
      <c r="I47" s="308">
        <v>1</v>
      </c>
      <c r="J47" s="308" t="s">
        <v>10</v>
      </c>
      <c r="K47" s="356" t="s">
        <v>213</v>
      </c>
      <c r="L47" s="308" t="s">
        <v>11</v>
      </c>
      <c r="M47" s="309"/>
    </row>
    <row r="48" spans="1:14" s="254" customFormat="1" ht="15" customHeight="1" x14ac:dyDescent="0.25">
      <c r="A48" s="333"/>
      <c r="B48" s="318"/>
      <c r="C48" s="318"/>
      <c r="D48" s="318"/>
      <c r="E48" s="318"/>
      <c r="F48" s="318"/>
      <c r="G48" s="318"/>
      <c r="H48" s="318"/>
      <c r="I48" s="318"/>
      <c r="J48" s="318"/>
      <c r="K48" s="318"/>
      <c r="L48" s="318"/>
      <c r="M48" s="319"/>
    </row>
    <row r="49" spans="1:13" s="254" customFormat="1" ht="15" customHeight="1" x14ac:dyDescent="0.25">
      <c r="A49" s="333" t="s">
        <v>26</v>
      </c>
      <c r="B49" s="358" t="s">
        <v>216</v>
      </c>
      <c r="C49" s="358" t="s">
        <v>217</v>
      </c>
      <c r="D49" s="308"/>
      <c r="E49" s="308">
        <v>1</v>
      </c>
      <c r="F49" s="308" t="s">
        <v>131</v>
      </c>
      <c r="G49" s="318"/>
      <c r="H49" s="318"/>
      <c r="I49" s="318"/>
      <c r="J49" s="318"/>
      <c r="K49" s="318"/>
      <c r="L49" s="318"/>
      <c r="M49" s="319"/>
    </row>
    <row r="50" spans="1:13" s="21" customFormat="1" ht="15" customHeight="1" x14ac:dyDescent="0.25">
      <c r="A50" s="306" t="s">
        <v>26</v>
      </c>
      <c r="B50" s="356" t="s">
        <v>211</v>
      </c>
      <c r="C50" s="308" t="s">
        <v>239</v>
      </c>
      <c r="D50" s="308"/>
      <c r="E50" s="308">
        <v>1</v>
      </c>
      <c r="F50" s="308" t="s">
        <v>131</v>
      </c>
      <c r="G50" s="357" t="s">
        <v>32</v>
      </c>
      <c r="H50" s="337">
        <v>0.7</v>
      </c>
      <c r="I50" s="318">
        <v>2</v>
      </c>
      <c r="J50" s="318" t="s">
        <v>10</v>
      </c>
      <c r="K50" s="318" t="s">
        <v>191</v>
      </c>
      <c r="L50" s="318" t="s">
        <v>11</v>
      </c>
      <c r="M50" s="309"/>
    </row>
    <row r="51" spans="1:13" s="254" customFormat="1" ht="15" customHeight="1" thickBot="1" x14ac:dyDescent="0.3">
      <c r="A51" s="332"/>
      <c r="B51" s="334"/>
      <c r="C51" s="334"/>
      <c r="D51" s="334"/>
      <c r="E51" s="334"/>
      <c r="F51" s="334"/>
      <c r="G51" s="312" t="s">
        <v>30</v>
      </c>
      <c r="H51" s="312"/>
      <c r="I51" s="312"/>
      <c r="J51" s="312" t="s">
        <v>10</v>
      </c>
      <c r="K51" s="312" t="s">
        <v>191</v>
      </c>
      <c r="L51" s="312" t="s">
        <v>11</v>
      </c>
      <c r="M51" s="336"/>
    </row>
    <row r="52" spans="1:13" s="21" customFormat="1" ht="15" customHeight="1" x14ac:dyDescent="0.25">
      <c r="A52" s="315" t="s">
        <v>0</v>
      </c>
      <c r="B52" s="326" t="s">
        <v>159</v>
      </c>
      <c r="C52" s="325" t="s">
        <v>240</v>
      </c>
      <c r="D52" s="326">
        <v>6</v>
      </c>
      <c r="E52" s="326">
        <v>6</v>
      </c>
      <c r="F52" s="326" t="s">
        <v>131</v>
      </c>
      <c r="G52" s="326"/>
      <c r="H52" s="326"/>
      <c r="I52" s="326"/>
      <c r="J52" s="326"/>
      <c r="K52" s="326"/>
      <c r="L52" s="326"/>
      <c r="M52" s="328"/>
    </row>
    <row r="53" spans="1:13" s="254" customFormat="1" ht="15" customHeight="1" x14ac:dyDescent="0.25">
      <c r="A53" s="306" t="s">
        <v>26</v>
      </c>
      <c r="B53" s="308" t="s">
        <v>154</v>
      </c>
      <c r="C53" s="307" t="s">
        <v>241</v>
      </c>
      <c r="D53" s="308"/>
      <c r="E53" s="308">
        <v>1</v>
      </c>
      <c r="F53" s="308" t="s">
        <v>131</v>
      </c>
      <c r="G53" s="308" t="s">
        <v>31</v>
      </c>
      <c r="H53" s="308"/>
      <c r="I53" s="308">
        <v>4</v>
      </c>
      <c r="J53" s="308"/>
      <c r="K53" s="308"/>
      <c r="L53" s="308" t="s">
        <v>10</v>
      </c>
      <c r="M53" s="309" t="s">
        <v>191</v>
      </c>
    </row>
    <row r="54" spans="1:13" s="254" customFormat="1" ht="15" customHeight="1" x14ac:dyDescent="0.25">
      <c r="A54" s="340"/>
      <c r="B54" s="327"/>
      <c r="C54" s="341"/>
      <c r="D54" s="327"/>
      <c r="E54" s="327"/>
      <c r="F54" s="327"/>
      <c r="G54" s="308"/>
      <c r="H54" s="308"/>
      <c r="I54" s="308"/>
      <c r="J54" s="308"/>
      <c r="K54" s="308"/>
      <c r="L54" s="308" t="s">
        <v>11</v>
      </c>
      <c r="M54" s="309"/>
    </row>
    <row r="55" spans="1:13" s="254" customFormat="1" ht="15" customHeight="1" x14ac:dyDescent="0.25">
      <c r="A55" s="340"/>
      <c r="B55" s="327"/>
      <c r="C55" s="341"/>
      <c r="D55" s="327"/>
      <c r="E55" s="327"/>
      <c r="F55" s="327"/>
      <c r="G55" s="308" t="s">
        <v>30</v>
      </c>
      <c r="H55" s="308"/>
      <c r="I55" s="308"/>
      <c r="J55" s="308" t="s">
        <v>10</v>
      </c>
      <c r="K55" s="308" t="s">
        <v>196</v>
      </c>
      <c r="L55" s="308" t="s">
        <v>10</v>
      </c>
      <c r="M55" s="309" t="s">
        <v>191</v>
      </c>
    </row>
    <row r="56" spans="1:13" s="21" customFormat="1" ht="15" customHeight="1" x14ac:dyDescent="0.25">
      <c r="A56" s="306"/>
      <c r="B56" s="308"/>
      <c r="C56" s="307"/>
      <c r="D56" s="308"/>
      <c r="E56" s="308"/>
      <c r="F56" s="308"/>
      <c r="G56" s="308" t="s">
        <v>30</v>
      </c>
      <c r="H56" s="308"/>
      <c r="I56" s="308"/>
      <c r="J56" s="308" t="s">
        <v>11</v>
      </c>
      <c r="K56" s="308"/>
      <c r="L56" s="308" t="s">
        <v>11</v>
      </c>
      <c r="M56" s="309"/>
    </row>
    <row r="57" spans="1:13" s="21" customFormat="1" ht="15" customHeight="1" x14ac:dyDescent="0.25">
      <c r="A57" s="306" t="s">
        <v>26</v>
      </c>
      <c r="B57" s="308" t="s">
        <v>155</v>
      </c>
      <c r="C57" s="307" t="s">
        <v>242</v>
      </c>
      <c r="D57" s="308"/>
      <c r="E57" s="308">
        <v>1</v>
      </c>
      <c r="F57" s="308" t="s">
        <v>131</v>
      </c>
      <c r="G57" s="308" t="s">
        <v>31</v>
      </c>
      <c r="H57" s="308"/>
      <c r="I57" s="308">
        <v>2</v>
      </c>
      <c r="J57" s="308"/>
      <c r="K57" s="308"/>
      <c r="L57" s="308" t="s">
        <v>10</v>
      </c>
      <c r="M57" s="309" t="s">
        <v>192</v>
      </c>
    </row>
    <row r="58" spans="1:13" s="254" customFormat="1" ht="15" customHeight="1" x14ac:dyDescent="0.25">
      <c r="A58" s="340"/>
      <c r="B58" s="308"/>
      <c r="C58" s="307"/>
      <c r="D58" s="308"/>
      <c r="E58" s="308"/>
      <c r="F58" s="308"/>
      <c r="G58" s="347"/>
      <c r="H58" s="308"/>
      <c r="I58" s="308">
        <v>2</v>
      </c>
      <c r="J58" s="308" t="s">
        <v>10</v>
      </c>
      <c r="K58" s="308" t="s">
        <v>191</v>
      </c>
      <c r="L58" s="308" t="s">
        <v>10</v>
      </c>
      <c r="M58" s="309" t="s">
        <v>192</v>
      </c>
    </row>
    <row r="59" spans="1:13" s="21" customFormat="1" ht="15" customHeight="1" x14ac:dyDescent="0.25">
      <c r="A59" s="340" t="s">
        <v>0</v>
      </c>
      <c r="B59" s="308" t="s">
        <v>160</v>
      </c>
      <c r="C59" s="307" t="s">
        <v>243</v>
      </c>
      <c r="D59" s="308">
        <v>6</v>
      </c>
      <c r="E59" s="308">
        <v>6</v>
      </c>
      <c r="F59" s="308" t="s">
        <v>131</v>
      </c>
      <c r="G59" s="308" t="s">
        <v>30</v>
      </c>
      <c r="H59" s="308"/>
      <c r="I59" s="308"/>
      <c r="J59" s="308"/>
      <c r="K59" s="308"/>
      <c r="L59" s="308"/>
      <c r="M59" s="309"/>
    </row>
    <row r="60" spans="1:13" s="254" customFormat="1" ht="15" customHeight="1" x14ac:dyDescent="0.25">
      <c r="A60" s="306" t="s">
        <v>26</v>
      </c>
      <c r="B60" s="308" t="s">
        <v>156</v>
      </c>
      <c r="C60" s="308" t="s">
        <v>244</v>
      </c>
      <c r="D60" s="308"/>
      <c r="E60" s="308">
        <v>1</v>
      </c>
      <c r="F60" s="308" t="s">
        <v>131</v>
      </c>
      <c r="G60" s="308" t="s">
        <v>31</v>
      </c>
      <c r="H60" s="308"/>
      <c r="I60" s="308">
        <v>2</v>
      </c>
      <c r="J60" s="308"/>
      <c r="K60" s="308"/>
      <c r="L60" s="308" t="s">
        <v>10</v>
      </c>
      <c r="M60" s="342" t="s">
        <v>192</v>
      </c>
    </row>
    <row r="61" spans="1:13" s="21" customFormat="1" ht="15" customHeight="1" x14ac:dyDescent="0.25">
      <c r="A61" s="306"/>
      <c r="B61" s="308"/>
      <c r="C61" s="308"/>
      <c r="D61" s="308"/>
      <c r="E61" s="308"/>
      <c r="F61" s="308"/>
      <c r="G61" s="308" t="s">
        <v>30</v>
      </c>
      <c r="H61" s="308"/>
      <c r="I61" s="308">
        <v>2</v>
      </c>
      <c r="J61" s="308" t="s">
        <v>10</v>
      </c>
      <c r="K61" s="308" t="s">
        <v>191</v>
      </c>
      <c r="L61" s="308" t="s">
        <v>10</v>
      </c>
      <c r="M61" s="342" t="s">
        <v>192</v>
      </c>
    </row>
    <row r="62" spans="1:13" s="21" customFormat="1" ht="15" customHeight="1" thickBot="1" x14ac:dyDescent="0.3">
      <c r="A62" s="311" t="s">
        <v>26</v>
      </c>
      <c r="B62" s="312" t="s">
        <v>157</v>
      </c>
      <c r="C62" s="312" t="s">
        <v>245</v>
      </c>
      <c r="D62" s="312"/>
      <c r="E62" s="312">
        <v>1</v>
      </c>
      <c r="F62" s="312" t="s">
        <v>131</v>
      </c>
      <c r="G62" s="312" t="s">
        <v>31</v>
      </c>
      <c r="H62" s="312"/>
      <c r="I62" s="312">
        <v>2</v>
      </c>
      <c r="J62" s="312"/>
      <c r="K62" s="312"/>
      <c r="L62" s="312" t="s">
        <v>10</v>
      </c>
      <c r="M62" s="314" t="s">
        <v>192</v>
      </c>
    </row>
    <row r="63" spans="1:13" s="254" customFormat="1" ht="15" customHeight="1" thickBot="1" x14ac:dyDescent="0.3">
      <c r="A63" s="332"/>
      <c r="B63" s="334"/>
      <c r="C63" s="334"/>
      <c r="D63" s="334"/>
      <c r="E63" s="334"/>
      <c r="F63" s="334"/>
      <c r="G63" s="312" t="s">
        <v>30</v>
      </c>
      <c r="H63" s="312"/>
      <c r="I63" s="312">
        <v>2</v>
      </c>
      <c r="J63" s="312" t="s">
        <v>10</v>
      </c>
      <c r="K63" s="312" t="s">
        <v>191</v>
      </c>
      <c r="L63" s="312" t="s">
        <v>10</v>
      </c>
      <c r="M63" s="314" t="s">
        <v>192</v>
      </c>
    </row>
    <row r="64" spans="1:13" s="21" customFormat="1" ht="15" customHeight="1" x14ac:dyDescent="0.25">
      <c r="A64" s="315" t="s">
        <v>0</v>
      </c>
      <c r="B64" s="326" t="s">
        <v>161</v>
      </c>
      <c r="C64" s="325" t="s">
        <v>246</v>
      </c>
      <c r="D64" s="326">
        <v>6</v>
      </c>
      <c r="E64" s="326">
        <v>6</v>
      </c>
      <c r="F64" s="326" t="s">
        <v>131</v>
      </c>
      <c r="G64" s="326"/>
      <c r="H64" s="326"/>
      <c r="I64" s="326"/>
      <c r="J64" s="326"/>
      <c r="K64" s="326"/>
      <c r="L64" s="326"/>
      <c r="M64" s="328"/>
    </row>
    <row r="65" spans="1:13" s="21" customFormat="1" ht="15" customHeight="1" x14ac:dyDescent="0.25">
      <c r="A65" s="306" t="s">
        <v>26</v>
      </c>
      <c r="B65" s="308" t="s">
        <v>154</v>
      </c>
      <c r="C65" s="307" t="s">
        <v>247</v>
      </c>
      <c r="D65" s="308"/>
      <c r="E65" s="308">
        <v>1</v>
      </c>
      <c r="F65" s="308" t="s">
        <v>131</v>
      </c>
      <c r="G65" s="308" t="s">
        <v>32</v>
      </c>
      <c r="H65" s="308">
        <v>1</v>
      </c>
      <c r="I65" s="356">
        <v>4</v>
      </c>
      <c r="J65" s="308" t="s">
        <v>10</v>
      </c>
      <c r="K65" s="308" t="s">
        <v>192</v>
      </c>
      <c r="L65" s="308" t="s">
        <v>10</v>
      </c>
      <c r="M65" s="309" t="s">
        <v>215</v>
      </c>
    </row>
    <row r="66" spans="1:13" s="21" customFormat="1" ht="15" customHeight="1" x14ac:dyDescent="0.25">
      <c r="A66" s="306"/>
      <c r="B66" s="308"/>
      <c r="C66" s="307"/>
      <c r="D66" s="308"/>
      <c r="E66" s="308"/>
      <c r="F66" s="308"/>
      <c r="G66" s="308" t="s">
        <v>30</v>
      </c>
      <c r="H66" s="308"/>
      <c r="I66" s="308"/>
      <c r="J66" s="308" t="s">
        <v>10</v>
      </c>
      <c r="K66" s="308" t="s">
        <v>196</v>
      </c>
      <c r="L66" s="356" t="s">
        <v>11</v>
      </c>
      <c r="M66" s="309"/>
    </row>
    <row r="67" spans="1:13" s="21" customFormat="1" ht="15" customHeight="1" x14ac:dyDescent="0.25">
      <c r="A67" s="306" t="s">
        <v>26</v>
      </c>
      <c r="B67" s="308" t="s">
        <v>155</v>
      </c>
      <c r="C67" s="307" t="s">
        <v>248</v>
      </c>
      <c r="D67" s="308"/>
      <c r="E67" s="308">
        <v>1</v>
      </c>
      <c r="F67" s="308" t="s">
        <v>131</v>
      </c>
      <c r="G67" s="308" t="s">
        <v>32</v>
      </c>
      <c r="H67" s="308">
        <v>1</v>
      </c>
      <c r="I67" s="308">
        <v>2</v>
      </c>
      <c r="J67" s="308" t="s">
        <v>10</v>
      </c>
      <c r="K67" s="356" t="s">
        <v>191</v>
      </c>
      <c r="L67" s="308" t="s">
        <v>11</v>
      </c>
      <c r="M67" s="309"/>
    </row>
    <row r="68" spans="1:13" s="21" customFormat="1" ht="15" customHeight="1" x14ac:dyDescent="0.25">
      <c r="A68" s="340"/>
      <c r="B68" s="308"/>
      <c r="C68" s="307"/>
      <c r="D68" s="308"/>
      <c r="E68" s="308"/>
      <c r="F68" s="308"/>
      <c r="G68" s="308" t="s">
        <v>30</v>
      </c>
      <c r="H68" s="308"/>
      <c r="I68" s="308"/>
      <c r="J68" s="356" t="s">
        <v>11</v>
      </c>
      <c r="K68" s="308"/>
      <c r="L68" s="308" t="s">
        <v>11</v>
      </c>
      <c r="M68" s="309"/>
    </row>
    <row r="69" spans="1:13" s="21" customFormat="1" ht="15" customHeight="1" x14ac:dyDescent="0.25">
      <c r="A69" s="340" t="s">
        <v>0</v>
      </c>
      <c r="B69" s="308" t="s">
        <v>162</v>
      </c>
      <c r="C69" s="307" t="s">
        <v>249</v>
      </c>
      <c r="D69" s="308">
        <v>6</v>
      </c>
      <c r="E69" s="308">
        <v>6</v>
      </c>
      <c r="F69" s="308" t="s">
        <v>131</v>
      </c>
      <c r="G69" s="308"/>
      <c r="H69" s="308"/>
      <c r="I69" s="308"/>
      <c r="J69" s="308"/>
      <c r="K69" s="308"/>
      <c r="L69" s="308"/>
      <c r="M69" s="309"/>
    </row>
    <row r="70" spans="1:13" s="21" customFormat="1" ht="15" customHeight="1" x14ac:dyDescent="0.25">
      <c r="A70" s="306" t="s">
        <v>26</v>
      </c>
      <c r="B70" s="308" t="s">
        <v>156</v>
      </c>
      <c r="C70" s="308" t="s">
        <v>250</v>
      </c>
      <c r="D70" s="308"/>
      <c r="E70" s="308">
        <v>1</v>
      </c>
      <c r="F70" s="308" t="s">
        <v>131</v>
      </c>
      <c r="G70" s="308" t="s">
        <v>32</v>
      </c>
      <c r="H70" s="308">
        <v>1</v>
      </c>
      <c r="I70" s="308">
        <v>2</v>
      </c>
      <c r="J70" s="308" t="s">
        <v>10</v>
      </c>
      <c r="K70" s="354" t="s">
        <v>191</v>
      </c>
      <c r="L70" s="308" t="s">
        <v>11</v>
      </c>
      <c r="M70" s="309"/>
    </row>
    <row r="71" spans="1:13" s="21" customFormat="1" ht="15" customHeight="1" x14ac:dyDescent="0.25">
      <c r="A71" s="333"/>
      <c r="B71" s="318"/>
      <c r="C71" s="318"/>
      <c r="D71" s="318"/>
      <c r="E71" s="318"/>
      <c r="F71" s="318"/>
      <c r="G71" s="318" t="s">
        <v>30</v>
      </c>
      <c r="H71" s="318"/>
      <c r="I71" s="318"/>
      <c r="J71" s="357" t="s">
        <v>10</v>
      </c>
      <c r="K71" s="354" t="s">
        <v>214</v>
      </c>
      <c r="L71" s="318" t="s">
        <v>11</v>
      </c>
      <c r="M71" s="319"/>
    </row>
    <row r="72" spans="1:13" s="126" customFormat="1" ht="15" customHeight="1" x14ac:dyDescent="0.25">
      <c r="A72" s="306" t="s">
        <v>26</v>
      </c>
      <c r="B72" s="318" t="s">
        <v>157</v>
      </c>
      <c r="C72" s="318" t="s">
        <v>251</v>
      </c>
      <c r="D72" s="318"/>
      <c r="E72" s="318">
        <v>1</v>
      </c>
      <c r="F72" s="318" t="s">
        <v>131</v>
      </c>
      <c r="G72" s="356" t="s">
        <v>30</v>
      </c>
      <c r="H72" s="308">
        <v>1</v>
      </c>
      <c r="I72" s="308">
        <v>2</v>
      </c>
      <c r="J72" s="308" t="s">
        <v>10</v>
      </c>
      <c r="K72" s="356" t="s">
        <v>191</v>
      </c>
      <c r="L72" s="308" t="s">
        <v>11</v>
      </c>
      <c r="M72" s="319"/>
    </row>
    <row r="73" spans="1:13" s="21" customFormat="1" ht="15" customHeight="1" thickBot="1" x14ac:dyDescent="0.3">
      <c r="A73" s="68"/>
      <c r="B73" s="69"/>
      <c r="C73" s="264"/>
      <c r="D73" s="71"/>
      <c r="E73" s="69"/>
      <c r="F73" s="148"/>
      <c r="G73" s="147"/>
      <c r="H73" s="147"/>
      <c r="I73" s="147"/>
      <c r="J73" s="147"/>
      <c r="K73" s="147"/>
      <c r="L73" s="147"/>
      <c r="M73" s="112"/>
    </row>
    <row r="74" spans="1:13" s="21" customFormat="1" ht="15" customHeight="1" x14ac:dyDescent="0.25">
      <c r="A74" s="54" t="s">
        <v>0</v>
      </c>
      <c r="B74" s="58" t="s">
        <v>163</v>
      </c>
      <c r="C74" s="56" t="s">
        <v>252</v>
      </c>
      <c r="D74" s="57">
        <v>6</v>
      </c>
      <c r="E74" s="57">
        <v>6</v>
      </c>
      <c r="F74" s="140" t="s">
        <v>131</v>
      </c>
      <c r="G74" s="140"/>
      <c r="H74" s="140"/>
      <c r="I74" s="140"/>
      <c r="J74" s="140"/>
      <c r="K74" s="140"/>
      <c r="L74" s="140"/>
      <c r="M74" s="141"/>
    </row>
    <row r="75" spans="1:13" s="21" customFormat="1" ht="15" customHeight="1" x14ac:dyDescent="0.25">
      <c r="A75" s="60" t="s">
        <v>26</v>
      </c>
      <c r="B75" s="4" t="s">
        <v>154</v>
      </c>
      <c r="C75" s="251" t="s">
        <v>253</v>
      </c>
      <c r="D75" s="3"/>
      <c r="E75" s="3">
        <v>1</v>
      </c>
      <c r="F75" s="132" t="s">
        <v>131</v>
      </c>
      <c r="G75" s="280" t="s">
        <v>31</v>
      </c>
      <c r="H75" s="280"/>
      <c r="I75" s="280">
        <v>2</v>
      </c>
      <c r="J75" s="280"/>
      <c r="K75" s="280"/>
      <c r="L75" s="280" t="s">
        <v>10</v>
      </c>
      <c r="M75" s="309" t="s">
        <v>191</v>
      </c>
    </row>
    <row r="76" spans="1:13" s="254" customFormat="1" ht="15" customHeight="1" x14ac:dyDescent="0.25">
      <c r="A76" s="255"/>
      <c r="B76" s="253"/>
      <c r="C76" s="251"/>
      <c r="D76" s="252"/>
      <c r="E76" s="252"/>
      <c r="F76" s="250"/>
      <c r="G76" s="280" t="s">
        <v>30</v>
      </c>
      <c r="H76" s="280"/>
      <c r="I76" s="280"/>
      <c r="J76" s="280" t="s">
        <v>10</v>
      </c>
      <c r="K76" s="309" t="s">
        <v>191</v>
      </c>
      <c r="L76" s="280" t="s">
        <v>10</v>
      </c>
      <c r="M76" s="309" t="s">
        <v>191</v>
      </c>
    </row>
    <row r="77" spans="1:13" s="21" customFormat="1" ht="15" customHeight="1" x14ac:dyDescent="0.25">
      <c r="A77" s="60" t="s">
        <v>26</v>
      </c>
      <c r="B77" s="4" t="s">
        <v>155</v>
      </c>
      <c r="C77" s="251" t="s">
        <v>254</v>
      </c>
      <c r="D77" s="3"/>
      <c r="E77" s="3">
        <v>1</v>
      </c>
      <c r="F77" s="132" t="s">
        <v>131</v>
      </c>
      <c r="G77" s="260" t="s">
        <v>30</v>
      </c>
      <c r="H77" s="260"/>
      <c r="I77" s="259"/>
      <c r="J77" s="261" t="s">
        <v>10</v>
      </c>
      <c r="K77" s="309" t="s">
        <v>191</v>
      </c>
      <c r="L77" s="261" t="s">
        <v>11</v>
      </c>
      <c r="M77" s="145"/>
    </row>
    <row r="78" spans="1:13" s="21" customFormat="1" ht="15" customHeight="1" x14ac:dyDescent="0.25">
      <c r="A78" s="78" t="s">
        <v>0</v>
      </c>
      <c r="B78" s="4" t="s">
        <v>164</v>
      </c>
      <c r="C78" s="251" t="s">
        <v>255</v>
      </c>
      <c r="D78" s="3">
        <v>6</v>
      </c>
      <c r="E78" s="3">
        <v>6</v>
      </c>
      <c r="F78" s="1" t="s">
        <v>131</v>
      </c>
      <c r="G78" s="1"/>
      <c r="H78" s="1"/>
      <c r="I78" s="1"/>
      <c r="J78" s="1"/>
      <c r="K78" s="1"/>
      <c r="L78" s="1"/>
      <c r="M78" s="80"/>
    </row>
    <row r="79" spans="1:13" s="21" customFormat="1" ht="15" customHeight="1" x14ac:dyDescent="0.25">
      <c r="A79" s="60" t="s">
        <v>26</v>
      </c>
      <c r="B79" s="4" t="s">
        <v>156</v>
      </c>
      <c r="C79" s="263" t="s">
        <v>256</v>
      </c>
      <c r="D79" s="3"/>
      <c r="E79" s="4">
        <v>1</v>
      </c>
      <c r="F79" s="4" t="s">
        <v>131</v>
      </c>
      <c r="G79" s="263" t="s">
        <v>30</v>
      </c>
      <c r="H79" s="263"/>
      <c r="I79" s="262"/>
      <c r="J79" s="263" t="s">
        <v>11</v>
      </c>
      <c r="K79" s="263"/>
      <c r="L79" s="263" t="s">
        <v>11</v>
      </c>
      <c r="M79" s="61"/>
    </row>
    <row r="80" spans="1:13" s="21" customFormat="1" ht="15" customHeight="1" thickBot="1" x14ac:dyDescent="0.3">
      <c r="A80" s="68" t="s">
        <v>26</v>
      </c>
      <c r="B80" s="69" t="s">
        <v>157</v>
      </c>
      <c r="C80" s="263" t="s">
        <v>257</v>
      </c>
      <c r="D80" s="71"/>
      <c r="E80" s="69">
        <v>1</v>
      </c>
      <c r="F80" s="69" t="s">
        <v>131</v>
      </c>
      <c r="G80" s="264" t="s">
        <v>30</v>
      </c>
      <c r="H80" s="264"/>
      <c r="I80" s="265"/>
      <c r="J80" s="264" t="s">
        <v>11</v>
      </c>
      <c r="K80" s="264"/>
      <c r="L80" s="264" t="s">
        <v>11</v>
      </c>
      <c r="M80" s="73"/>
    </row>
    <row r="81" spans="2:10" s="21" customFormat="1" x14ac:dyDescent="0.25">
      <c r="B81" s="35"/>
      <c r="C81" s="35"/>
      <c r="D81" s="35"/>
      <c r="E81" s="35"/>
      <c r="F81" s="35"/>
      <c r="G81" s="35"/>
      <c r="H81" s="35"/>
      <c r="I81" s="35"/>
      <c r="J81" s="35"/>
    </row>
    <row r="82" spans="2:10" s="21" customFormat="1" x14ac:dyDescent="0.25">
      <c r="B82" s="35"/>
      <c r="C82" s="35"/>
      <c r="D82" s="35"/>
      <c r="E82" s="35"/>
      <c r="F82" s="35"/>
      <c r="G82" s="35"/>
      <c r="H82" s="35"/>
      <c r="I82" s="35"/>
      <c r="J82" s="35"/>
    </row>
    <row r="83" spans="2:10" s="21" customFormat="1" ht="17.25" x14ac:dyDescent="0.25">
      <c r="B83" s="36"/>
      <c r="C83" s="36"/>
      <c r="D83" s="36"/>
      <c r="E83" s="36"/>
      <c r="F83" s="36"/>
      <c r="G83" s="36"/>
      <c r="H83" s="36"/>
      <c r="I83" s="36"/>
      <c r="J83" s="36"/>
    </row>
    <row r="84" spans="2:10" s="21" customFormat="1" x14ac:dyDescent="0.25">
      <c r="B84" s="35"/>
      <c r="C84" s="35"/>
      <c r="D84" s="35"/>
      <c r="E84" s="35"/>
      <c r="F84" s="35"/>
      <c r="G84" s="35"/>
      <c r="H84" s="35"/>
      <c r="I84" s="35"/>
      <c r="J84" s="35"/>
    </row>
    <row r="85" spans="2:10" s="21" customFormat="1" x14ac:dyDescent="0.25">
      <c r="B85" s="35"/>
      <c r="C85" s="35"/>
      <c r="D85" s="35"/>
      <c r="E85" s="35"/>
      <c r="F85" s="35"/>
      <c r="G85" s="35"/>
      <c r="H85" s="35"/>
      <c r="I85" s="35"/>
      <c r="J85" s="35"/>
    </row>
    <row r="86" spans="2:10" s="21" customFormat="1" x14ac:dyDescent="0.25">
      <c r="B86" s="35"/>
      <c r="C86" s="35"/>
      <c r="D86" s="35"/>
      <c r="E86" s="35"/>
      <c r="F86" s="35"/>
      <c r="G86" s="35"/>
      <c r="H86" s="35"/>
      <c r="I86" s="35"/>
      <c r="J86" s="35"/>
    </row>
    <row r="87" spans="2:10" s="21" customFormat="1" x14ac:dyDescent="0.25">
      <c r="B87" s="35"/>
      <c r="C87" s="35"/>
      <c r="D87" s="35"/>
      <c r="E87" s="35"/>
      <c r="F87" s="35"/>
      <c r="G87" s="35"/>
      <c r="H87" s="35"/>
      <c r="I87" s="35"/>
      <c r="J87" s="35"/>
    </row>
    <row r="88" spans="2:10" s="21" customFormat="1" ht="17.25" x14ac:dyDescent="0.25">
      <c r="B88" s="36"/>
      <c r="C88" s="36"/>
      <c r="D88" s="36"/>
      <c r="E88" s="36"/>
      <c r="F88" s="36"/>
      <c r="G88" s="36"/>
      <c r="H88" s="36"/>
      <c r="I88" s="36"/>
      <c r="J88" s="36"/>
    </row>
    <row r="89" spans="2:10" s="21" customFormat="1" x14ac:dyDescent="0.25">
      <c r="B89" s="35"/>
      <c r="C89" s="35"/>
      <c r="D89" s="35"/>
      <c r="E89" s="35"/>
      <c r="F89" s="35"/>
      <c r="G89" s="35"/>
      <c r="H89" s="35"/>
      <c r="I89" s="35"/>
      <c r="J89" s="35"/>
    </row>
    <row r="90" spans="2:10" s="21" customFormat="1" x14ac:dyDescent="0.25">
      <c r="B90" s="35"/>
      <c r="C90" s="35"/>
      <c r="D90" s="35"/>
      <c r="E90" s="35"/>
      <c r="F90" s="35"/>
      <c r="G90" s="35"/>
      <c r="H90" s="35"/>
      <c r="I90" s="35"/>
      <c r="J90" s="35"/>
    </row>
    <row r="91" spans="2:10" s="21" customFormat="1" x14ac:dyDescent="0.25">
      <c r="B91" s="35"/>
      <c r="C91" s="35"/>
      <c r="D91" s="35"/>
      <c r="E91" s="35"/>
      <c r="F91" s="35"/>
      <c r="G91" s="35"/>
      <c r="H91" s="35"/>
      <c r="I91" s="35"/>
      <c r="J91" s="35"/>
    </row>
    <row r="92" spans="2:10" s="21" customFormat="1" x14ac:dyDescent="0.25">
      <c r="B92" s="35"/>
      <c r="C92" s="35"/>
      <c r="D92" s="35"/>
      <c r="E92" s="35"/>
      <c r="F92" s="35"/>
      <c r="G92" s="35"/>
      <c r="H92" s="35"/>
      <c r="I92" s="35"/>
      <c r="J92" s="35"/>
    </row>
    <row r="93" spans="2:10" s="21" customFormat="1" x14ac:dyDescent="0.25">
      <c r="B93" s="35"/>
      <c r="C93" s="35"/>
      <c r="D93" s="35"/>
      <c r="E93" s="35"/>
      <c r="F93" s="35"/>
      <c r="G93" s="35"/>
      <c r="H93" s="35"/>
      <c r="I93" s="35"/>
      <c r="J93" s="35"/>
    </row>
  </sheetData>
  <sheetProtection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H32:H40 J32:K40">
    <cfRule type="expression" dxfId="66" priority="70">
      <formula>$G32="CCI (CC Intégral)"</formula>
    </cfRule>
  </conditionalFormatting>
  <conditionalFormatting sqref="H32:I40">
    <cfRule type="expression" dxfId="65" priority="69">
      <formula>$G32="CT (Contrôle terminal)"</formula>
    </cfRule>
  </conditionalFormatting>
  <conditionalFormatting sqref="I15:M15">
    <cfRule type="expression" dxfId="64" priority="66">
      <formula>$A$11=2</formula>
    </cfRule>
    <cfRule type="expression" dxfId="63" priority="67">
      <formula>$A$11=3</formula>
    </cfRule>
    <cfRule type="expression" dxfId="62" priority="68">
      <formula>$A$11=1</formula>
    </cfRule>
  </conditionalFormatting>
  <conditionalFormatting sqref="A16:M16">
    <cfRule type="expression" dxfId="61" priority="63">
      <formula>$A$11=2</formula>
    </cfRule>
    <cfRule type="expression" dxfId="60" priority="64">
      <formula>$A$11=4</formula>
    </cfRule>
    <cfRule type="expression" dxfId="59" priority="65">
      <formula>$A$11=1</formula>
    </cfRule>
  </conditionalFormatting>
  <conditionalFormatting sqref="J16:K16">
    <cfRule type="expression" dxfId="58" priority="62">
      <formula>$G$17="CCI (CC Intégral)"</formula>
    </cfRule>
  </conditionalFormatting>
  <conditionalFormatting sqref="J29:K29 H29:H30 J30">
    <cfRule type="expression" dxfId="57" priority="61">
      <formula>$G29="CCI (CC Intégral)"</formula>
    </cfRule>
  </conditionalFormatting>
  <conditionalFormatting sqref="H29:I30">
    <cfRule type="expression" dxfId="56" priority="60">
      <formula>$G29="CT (Contrôle terminal)"</formula>
    </cfRule>
  </conditionalFormatting>
  <conditionalFormatting sqref="H41 J41:K41 J46:K46 H46">
    <cfRule type="expression" dxfId="55" priority="59">
      <formula>$G41="CCI (CC Intégral)"</formula>
    </cfRule>
  </conditionalFormatting>
  <conditionalFormatting sqref="H41:I41 H46:I46">
    <cfRule type="expression" dxfId="54" priority="58">
      <formula>$G41="CT (Contrôle terminal)"</formula>
    </cfRule>
  </conditionalFormatting>
  <conditionalFormatting sqref="H64 J64:K64 J69:K69 H69">
    <cfRule type="expression" dxfId="53" priority="55">
      <formula>$G64="CCI (CC Intégral)"</formula>
    </cfRule>
  </conditionalFormatting>
  <conditionalFormatting sqref="H64:I64 H69:I69">
    <cfRule type="expression" dxfId="52" priority="54">
      <formula>$G64="CT (Contrôle terminal)"</formula>
    </cfRule>
  </conditionalFormatting>
  <conditionalFormatting sqref="H74:H80 J74:K75 J78:K80 J76:J77">
    <cfRule type="expression" dxfId="51" priority="53">
      <formula>$G74="CCI (CC Intégral)"</formula>
    </cfRule>
  </conditionalFormatting>
  <conditionalFormatting sqref="H74:I80">
    <cfRule type="expression" dxfId="50" priority="52">
      <formula>$G74="CT (Contrôle terminal)"</formula>
    </cfRule>
  </conditionalFormatting>
  <conditionalFormatting sqref="H21:H25 J21:K21 J27:K27 H27:H28 J28 J25:K25 J24 J23:K23 J22">
    <cfRule type="expression" dxfId="49" priority="51">
      <formula>$G21="CCI (CC Intégral)"</formula>
    </cfRule>
  </conditionalFormatting>
  <conditionalFormatting sqref="H21:I25 H27:I28">
    <cfRule type="expression" dxfId="48" priority="50">
      <formula>$G21="CT (Contrôle terminal)"</formula>
    </cfRule>
  </conditionalFormatting>
  <conditionalFormatting sqref="H65:H66 J65:K66">
    <cfRule type="expression" dxfId="47" priority="49">
      <formula>$G65="CCI (CC Intégral)"</formula>
    </cfRule>
  </conditionalFormatting>
  <conditionalFormatting sqref="H65:I66">
    <cfRule type="expression" dxfId="46" priority="48">
      <formula>$G65="CT (Contrôle terminal)"</formula>
    </cfRule>
  </conditionalFormatting>
  <conditionalFormatting sqref="H67:H68 J67:K68">
    <cfRule type="expression" dxfId="45" priority="47">
      <formula>$G67="CCI (CC Intégral)"</formula>
    </cfRule>
  </conditionalFormatting>
  <conditionalFormatting sqref="H67:I68">
    <cfRule type="expression" dxfId="44" priority="46">
      <formula>$G67="CT (Contrôle terminal)"</formula>
    </cfRule>
  </conditionalFormatting>
  <conditionalFormatting sqref="H73:I73">
    <cfRule type="expression" dxfId="43" priority="42">
      <formula>$G73="CT (Contrôle terminal)"</formula>
    </cfRule>
  </conditionalFormatting>
  <conditionalFormatting sqref="H70:H72 J72:K72 J70:J71">
    <cfRule type="expression" dxfId="42" priority="45">
      <formula>$G70="CCI (CC Intégral)"</formula>
    </cfRule>
  </conditionalFormatting>
  <conditionalFormatting sqref="H70:I72">
    <cfRule type="expression" dxfId="41" priority="44">
      <formula>$G70="CT (Contrôle terminal)"</formula>
    </cfRule>
  </conditionalFormatting>
  <conditionalFormatting sqref="H73 J73:K73">
    <cfRule type="expression" dxfId="40" priority="43">
      <formula>$G73="CCI (CC Intégral)"</formula>
    </cfRule>
  </conditionalFormatting>
  <conditionalFormatting sqref="H52 J52:K52 H56">
    <cfRule type="expression" dxfId="39" priority="39">
      <formula>$G52="CCI (CC Intégral)"</formula>
    </cfRule>
  </conditionalFormatting>
  <conditionalFormatting sqref="H52:I52 H56">
    <cfRule type="expression" dxfId="38" priority="38">
      <formula>$G52="CT (Contrôle terminal)"</formula>
    </cfRule>
  </conditionalFormatting>
  <conditionalFormatting sqref="I56">
    <cfRule type="expression" dxfId="37" priority="37">
      <formula>$G56="CT (Contrôle terminal)"</formula>
    </cfRule>
  </conditionalFormatting>
  <conditionalFormatting sqref="H42:H45 J42:K45">
    <cfRule type="expression" dxfId="36" priority="36">
      <formula>$G42="CCI (CC Intégral)"</formula>
    </cfRule>
  </conditionalFormatting>
  <conditionalFormatting sqref="H42:I45">
    <cfRule type="expression" dxfId="35" priority="35">
      <formula>$G42="CT (Contrôle terminal)"</formula>
    </cfRule>
  </conditionalFormatting>
  <conditionalFormatting sqref="H47:H51 J47:K51">
    <cfRule type="expression" dxfId="34" priority="34">
      <formula>$G47="CCI (CC Intégral)"</formula>
    </cfRule>
  </conditionalFormatting>
  <conditionalFormatting sqref="H47:I51">
    <cfRule type="expression" dxfId="33" priority="33">
      <formula>$G47="CT (Contrôle terminal)"</formula>
    </cfRule>
  </conditionalFormatting>
  <conditionalFormatting sqref="H31 J31:K31">
    <cfRule type="expression" dxfId="32" priority="32">
      <formula>$H31="CCI (CC Intégral)"</formula>
    </cfRule>
  </conditionalFormatting>
  <conditionalFormatting sqref="H31:I31">
    <cfRule type="expression" dxfId="31" priority="31">
      <formula>$H31="CT (Contrôle terminal)"</formula>
    </cfRule>
  </conditionalFormatting>
  <conditionalFormatting sqref="H19:H20 J20:K20 J19">
    <cfRule type="expression" dxfId="30" priority="29">
      <formula>$G19="CCI (CC Intégral)"</formula>
    </cfRule>
  </conditionalFormatting>
  <conditionalFormatting sqref="H19:I20">
    <cfRule type="expression" dxfId="29" priority="28">
      <formula>$G19="CT (Contrôle terminal)"</formula>
    </cfRule>
  </conditionalFormatting>
  <conditionalFormatting sqref="H53:H55 J53:K54">
    <cfRule type="expression" dxfId="28" priority="27">
      <formula>$G53="CCI (CC Intégral)"</formula>
    </cfRule>
  </conditionalFormatting>
  <conditionalFormatting sqref="H53:H55">
    <cfRule type="expression" dxfId="27" priority="26">
      <formula>$G53="CT (Contrôle terminal)"</formula>
    </cfRule>
  </conditionalFormatting>
  <conditionalFormatting sqref="I53:I55">
    <cfRule type="expression" dxfId="26" priority="25">
      <formula>$G53="CT (Contrôle terminal)"</formula>
    </cfRule>
  </conditionalFormatting>
  <conditionalFormatting sqref="H57 J57:K57">
    <cfRule type="expression" dxfId="25" priority="24">
      <formula>$G57="CCI (CC Intégral)"</formula>
    </cfRule>
  </conditionalFormatting>
  <conditionalFormatting sqref="H57">
    <cfRule type="expression" dxfId="24" priority="23">
      <formula>$G57="CT (Contrôle terminal)"</formula>
    </cfRule>
  </conditionalFormatting>
  <conditionalFormatting sqref="I57">
    <cfRule type="expression" dxfId="23" priority="22">
      <formula>$G57="CT (Contrôle terminal)"</formula>
    </cfRule>
  </conditionalFormatting>
  <conditionalFormatting sqref="H60 J60:K60">
    <cfRule type="expression" dxfId="22" priority="18">
      <formula>$G60="CCI (CC Intégral)"</formula>
    </cfRule>
  </conditionalFormatting>
  <conditionalFormatting sqref="H60">
    <cfRule type="expression" dxfId="21" priority="17">
      <formula>$G60="CT (Contrôle terminal)"</formula>
    </cfRule>
  </conditionalFormatting>
  <conditionalFormatting sqref="I60">
    <cfRule type="expression" dxfId="20" priority="16">
      <formula>$G60="CT (Contrôle terminal)"</formula>
    </cfRule>
  </conditionalFormatting>
  <conditionalFormatting sqref="H61 J61:K61">
    <cfRule type="expression" dxfId="19" priority="15">
      <formula>$G61="CCI (CC Intégral)"</formula>
    </cfRule>
  </conditionalFormatting>
  <conditionalFormatting sqref="H61">
    <cfRule type="expression" dxfId="18" priority="14">
      <formula>$G61="CT (Contrôle terminal)"</formula>
    </cfRule>
  </conditionalFormatting>
  <conditionalFormatting sqref="I61">
    <cfRule type="expression" dxfId="17" priority="13">
      <formula>$G61="CT (Contrôle terminal)"</formula>
    </cfRule>
  </conditionalFormatting>
  <conditionalFormatting sqref="H62 J62:K62">
    <cfRule type="expression" dxfId="16" priority="12">
      <formula>$G62="CCI (CC Intégral)"</formula>
    </cfRule>
  </conditionalFormatting>
  <conditionalFormatting sqref="H62">
    <cfRule type="expression" dxfId="15" priority="11">
      <formula>$G62="CT (Contrôle terminal)"</formula>
    </cfRule>
  </conditionalFormatting>
  <conditionalFormatting sqref="I62">
    <cfRule type="expression" dxfId="14" priority="10">
      <formula>$G62="CT (Contrôle terminal)"</formula>
    </cfRule>
  </conditionalFormatting>
  <conditionalFormatting sqref="H63 J63:K63">
    <cfRule type="expression" dxfId="13" priority="9">
      <formula>$G63="CCI (CC Intégral)"</formula>
    </cfRule>
  </conditionalFormatting>
  <conditionalFormatting sqref="H63">
    <cfRule type="expression" dxfId="12" priority="8">
      <formula>$G63="CT (Contrôle terminal)"</formula>
    </cfRule>
  </conditionalFormatting>
  <conditionalFormatting sqref="I63">
    <cfRule type="expression" dxfId="11" priority="7">
      <formula>$G63="CT (Contrôle terminal)"</formula>
    </cfRule>
  </conditionalFormatting>
  <conditionalFormatting sqref="J55:K56">
    <cfRule type="expression" dxfId="10" priority="6">
      <formula>$G55="CCI (CC Intégral)"</formula>
    </cfRule>
  </conditionalFormatting>
  <conditionalFormatting sqref="H17:H18 J17:K17 J18">
    <cfRule type="expression" dxfId="9" priority="5">
      <formula>$G17="CCI (CC Intégral)"</formula>
    </cfRule>
  </conditionalFormatting>
  <conditionalFormatting sqref="H17:I18">
    <cfRule type="expression" dxfId="8" priority="4">
      <formula>$G17="CT (Contrôle terminal)"</formula>
    </cfRule>
  </conditionalFormatting>
  <conditionalFormatting sqref="H59 J59:K59">
    <cfRule type="expression" dxfId="7" priority="82">
      <formula>#REF!="CCI (CC Intégral)"</formula>
    </cfRule>
  </conditionalFormatting>
  <conditionalFormatting sqref="H59:I59">
    <cfRule type="expression" dxfId="6" priority="84">
      <formula>#REF!="CT (Contrôle terminal)"</formula>
    </cfRule>
  </conditionalFormatting>
  <conditionalFormatting sqref="H58 J58:K58">
    <cfRule type="expression" dxfId="5" priority="86">
      <formula>$G59="CCI (CC Intégral)"</formula>
    </cfRule>
  </conditionalFormatting>
  <conditionalFormatting sqref="H58:I58">
    <cfRule type="expression" dxfId="4" priority="88">
      <formula>$G59="CT (Contrôle terminal)"</formula>
    </cfRule>
  </conditionalFormatting>
  <conditionalFormatting sqref="H26:I26">
    <cfRule type="expression" dxfId="3" priority="2">
      <formula>$G26="CT (Contrôle terminal)"</formula>
    </cfRule>
  </conditionalFormatting>
  <conditionalFormatting sqref="H26 J26:K26">
    <cfRule type="expression" dxfId="2" priority="3">
      <formula>$G26="CCI (CC Intégral)"</formula>
    </cfRule>
  </conditionalFormatting>
  <conditionalFormatting sqref="K70:K71">
    <cfRule type="expression" dxfId="1" priority="1">
      <formula>$G70="CCI (CC Intégral)"</formula>
    </cfRule>
  </conditionalFormatting>
  <dataValidations count="6">
    <dataValidation type="list" operator="greaterThan" allowBlank="1" showInputMessage="1" showErrorMessage="1" errorTitle="Coefficient" error="Le coefficient doit être un nombre décimal supérieur à 0." sqref="F17:F80">
      <formula1>"OUI,NON"</formula1>
    </dataValidation>
    <dataValidation type="decimal" operator="lessThanOrEqual" allowBlank="1" showInputMessage="1" showErrorMessage="1" errorTitle="ECTS" error="Le nombre de crédits doit être entier et inférieur ou égal à 6." sqref="D17:D80">
      <formula1>6</formula1>
    </dataValidation>
    <dataValidation type="decimal" operator="greaterThan" allowBlank="1" showInputMessage="1" showErrorMessage="1" errorTitle="Coefficient" error="Le coefficient doit être un nombre décimal supérieur à 0." sqref="E17:E80">
      <formula1>0</formula1>
    </dataValidation>
    <dataValidation type="list" allowBlank="1" showInputMessage="1" showErrorMessage="1" errorTitle="Nature de l'ELP" error="Utiliser la liste déroulante" promptTitle="Nature ELP" prompt="Utiliser la liste déroulante" sqref="A17:A80">
      <formula1>Nature_ELP</formula1>
    </dataValidation>
    <dataValidation type="list" allowBlank="1" showInputMessage="1" showErrorMessage="1" errorTitle="Nature" error="Utiliser la liste déroulante" promptTitle="Nature" prompt="Utiliser la liste déroulante" sqref="J17:J80 L17:L80">
      <formula1>liste_nature_controle</formula1>
    </dataValidation>
    <dataValidation type="list" allowBlank="1" showInputMessage="1" showErrorMessage="1" promptTitle="Type contrôle" prompt="Utiliser la liste déroulante" sqref="G59:G80 G17:G57">
      <formula1>liste_type_controle</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6561" r:id="rId3" name="Option Button 1">
              <controlPr defaultSize="0" autoFill="0" autoLine="0" autoPict="0">
                <anchor moveWithCells="1">
                  <from>
                    <xdr:col>0</xdr:col>
                    <xdr:colOff>180975</xdr:colOff>
                    <xdr:row>8</xdr:row>
                    <xdr:rowOff>38100</xdr:rowOff>
                  </from>
                  <to>
                    <xdr:col>0</xdr:col>
                    <xdr:colOff>933450</xdr:colOff>
                    <xdr:row>9</xdr:row>
                    <xdr:rowOff>76200</xdr:rowOff>
                  </to>
                </anchor>
              </controlPr>
            </control>
          </mc:Choice>
        </mc:AlternateContent>
        <mc:AlternateContent xmlns:mc="http://schemas.openxmlformats.org/markup-compatibility/2006">
          <mc:Choice Requires="x14">
            <control shapeId="66562" r:id="rId4" name="Option Button 2">
              <controlPr defaultSize="0" autoFill="0" autoLine="0" autoPict="0">
                <anchor moveWithCells="1">
                  <from>
                    <xdr:col>0</xdr:col>
                    <xdr:colOff>180975</xdr:colOff>
                    <xdr:row>11</xdr:row>
                    <xdr:rowOff>47625</xdr:rowOff>
                  </from>
                  <to>
                    <xdr:col>0</xdr:col>
                    <xdr:colOff>933450</xdr:colOff>
                    <xdr:row>12</xdr:row>
                    <xdr:rowOff>85725</xdr:rowOff>
                  </to>
                </anchor>
              </controlPr>
            </control>
          </mc:Choice>
        </mc:AlternateContent>
        <mc:AlternateContent xmlns:mc="http://schemas.openxmlformats.org/markup-compatibility/2006">
          <mc:Choice Requires="x14">
            <control shapeId="66563" r:id="rId5" name="Option Button 3">
              <controlPr defaultSize="0" autoFill="0" autoLine="0" autoPict="0">
                <anchor moveWithCells="1">
                  <from>
                    <xdr:col>0</xdr:col>
                    <xdr:colOff>180975</xdr:colOff>
                    <xdr:row>9</xdr:row>
                    <xdr:rowOff>114300</xdr:rowOff>
                  </from>
                  <to>
                    <xdr:col>0</xdr:col>
                    <xdr:colOff>933450</xdr:colOff>
                    <xdr:row>11</xdr:row>
                    <xdr:rowOff>28575</xdr:rowOff>
                  </to>
                </anchor>
              </controlPr>
            </control>
          </mc:Choice>
        </mc:AlternateContent>
        <mc:AlternateContent xmlns:mc="http://schemas.openxmlformats.org/markup-compatibility/2006">
          <mc:Choice Requires="x14">
            <control shapeId="66564" r:id="rId6" name="Option Button 4">
              <controlPr defaultSize="0" autoFill="0" autoLine="0" autoPict="0">
                <anchor moveWithCells="1">
                  <from>
                    <xdr:col>0</xdr:col>
                    <xdr:colOff>180975</xdr:colOff>
                    <xdr:row>9</xdr:row>
                    <xdr:rowOff>114300</xdr:rowOff>
                  </from>
                  <to>
                    <xdr:col>0</xdr:col>
                    <xdr:colOff>933450</xdr:colOff>
                    <xdr:row>11</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2.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6CEAA1-44D6-4BB9-A570-2C871BF61EB8}">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Listes</vt:lpstr>
      <vt:lpstr>Fiche générale</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cp:lastPrinted>2018-03-13T09:12:42Z</cp:lastPrinted>
  <dcterms:created xsi:type="dcterms:W3CDTF">2016-12-07T14:50:54Z</dcterms:created>
  <dcterms:modified xsi:type="dcterms:W3CDTF">2020-03-11T07:20:28Z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